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Production\Jobs\JohnsHopkins\"/>
    </mc:Choice>
  </mc:AlternateContent>
  <xr:revisionPtr revIDLastSave="0" documentId="13_ncr:1_{07A12E3E-1D62-48BE-A7CB-058889DD6EDB}" xr6:coauthVersionLast="47" xr6:coauthVersionMax="47" xr10:uidLastSave="{00000000-0000-0000-0000-000000000000}"/>
  <bookViews>
    <workbookView xWindow="13425" yWindow="585" windowWidth="14985" windowHeight="15480" xr2:uid="{00000000-000D-0000-FFFF-FFFF00000000}"/>
  </bookViews>
  <sheets>
    <sheet name="Sheet1" sheetId="1" r:id="rId1"/>
    <sheet name="Sheet3" sheetId="3" r:id="rId2"/>
  </sheets>
  <definedNames>
    <definedName name="_xlnm.Print_Area" localSheetId="0">Sheet1!#REF!</definedName>
  </definedNames>
  <calcPr calcId="191029"/>
</workbook>
</file>

<file path=xl/calcChain.xml><?xml version="1.0" encoding="utf-8"?>
<calcChain xmlns="http://schemas.openxmlformats.org/spreadsheetml/2006/main">
  <c r="G78" i="1" l="1"/>
  <c r="G95" i="1" s="1"/>
  <c r="G79" i="1"/>
  <c r="G80" i="1" s="1"/>
  <c r="G97" i="1" s="1"/>
  <c r="G88" i="1"/>
  <c r="G94" i="1" s="1"/>
  <c r="G87" i="1"/>
  <c r="G93" i="1" s="1"/>
  <c r="G86" i="1"/>
  <c r="G92" i="1" s="1"/>
  <c r="G85" i="1"/>
  <c r="G84" i="1"/>
  <c r="G82" i="1"/>
  <c r="G83" i="1"/>
  <c r="G81" i="1"/>
  <c r="G96" i="1" l="1"/>
  <c r="I191" i="1"/>
  <c r="I190" i="1"/>
  <c r="I189" i="1"/>
  <c r="I188" i="1"/>
  <c r="I187" i="1"/>
  <c r="I186" i="1"/>
  <c r="I185" i="1"/>
</calcChain>
</file>

<file path=xl/sharedStrings.xml><?xml version="1.0" encoding="utf-8"?>
<sst xmlns="http://schemas.openxmlformats.org/spreadsheetml/2006/main" count="1303" uniqueCount="429">
  <si>
    <t>WLF90</t>
  </si>
  <si>
    <t>9002.20.4000</t>
  </si>
  <si>
    <t>USA</t>
  </si>
  <si>
    <t>n/a</t>
  </si>
  <si>
    <t>Stocked to 3 weeks</t>
  </si>
  <si>
    <t>WLF100</t>
  </si>
  <si>
    <t>WLF110</t>
  </si>
  <si>
    <t>WLF120</t>
  </si>
  <si>
    <t>WLF130</t>
  </si>
  <si>
    <t>WLF140</t>
  </si>
  <si>
    <t>WLF150</t>
  </si>
  <si>
    <t>WLF160</t>
  </si>
  <si>
    <t>WLF170</t>
  </si>
  <si>
    <t>WLF180</t>
  </si>
  <si>
    <t>WLF190</t>
  </si>
  <si>
    <t>WLF200</t>
  </si>
  <si>
    <t>WLF210</t>
  </si>
  <si>
    <t>WLF220</t>
  </si>
  <si>
    <t>WLF230</t>
  </si>
  <si>
    <t>WLF243</t>
  </si>
  <si>
    <t>WLF280</t>
  </si>
  <si>
    <t>WLF310</t>
  </si>
  <si>
    <t>WLF324OA</t>
  </si>
  <si>
    <t>WLF355OA</t>
  </si>
  <si>
    <t>WLF409OA</t>
  </si>
  <si>
    <t>WLF459OA</t>
  </si>
  <si>
    <t>All prices in US Dollars F.O.B. Warrensburg, MO USA</t>
  </si>
  <si>
    <t>Category</t>
  </si>
  <si>
    <t>SKU</t>
  </si>
  <si>
    <t>Description</t>
  </si>
  <si>
    <t>Country of Origin</t>
  </si>
  <si>
    <t>CE?</t>
  </si>
  <si>
    <t xml:space="preserve">M.A.P. </t>
  </si>
  <si>
    <t>Delivery</t>
  </si>
  <si>
    <t>Stocked</t>
  </si>
  <si>
    <t>Stocked*</t>
  </si>
  <si>
    <t>White Light SolarLite Poly solar filters</t>
  </si>
  <si>
    <t>Metal cap with Poly white light solar filter</t>
  </si>
  <si>
    <t>Metal cap with Poly white light off axis solar filter</t>
  </si>
  <si>
    <t>Lbs</t>
  </si>
  <si>
    <t>ALL POLY FILTERS USE THOUSAND OAKS SOLARLITE FILM WHICH PASSES ISO CERTIFICATION STANDARDS</t>
  </si>
  <si>
    <t>Quark</t>
  </si>
  <si>
    <t>DSZ4C</t>
  </si>
  <si>
    <t>QUARK CHROMOSPHERE Filter</t>
  </si>
  <si>
    <t>EMC</t>
  </si>
  <si>
    <t>DSZ4P</t>
  </si>
  <si>
    <t>QUARK PROMINENCE Filter</t>
  </si>
  <si>
    <t>DSZ4G</t>
  </si>
  <si>
    <t>QUARK GEMINI Chrom/Prom Switchable Filter</t>
  </si>
  <si>
    <t>DSZCC</t>
  </si>
  <si>
    <t>COMBO QUARK CHROMOSPHERE Filter</t>
  </si>
  <si>
    <t>DSZCP</t>
  </si>
  <si>
    <t>COMBO QUARK PROMINENCE Filter</t>
  </si>
  <si>
    <t>DSZSD</t>
  </si>
  <si>
    <t>SODIUM Quark filter</t>
  </si>
  <si>
    <t>DSZMG</t>
  </si>
  <si>
    <t>MAGNESIUM Quark filter</t>
  </si>
  <si>
    <t>DSZCH</t>
  </si>
  <si>
    <t xml:space="preserve">CALCIUM QUARK Filter </t>
  </si>
  <si>
    <t>Quark Accessories</t>
  </si>
  <si>
    <t>9005.90.4000</t>
  </si>
  <si>
    <t>Taiwan</t>
  </si>
  <si>
    <t>QBP30</t>
  </si>
  <si>
    <t>22.4 Amp hour battery pack for the Quark</t>
  </si>
  <si>
    <t>8507.60.0020</t>
  </si>
  <si>
    <t>China</t>
  </si>
  <si>
    <t>Q5VPS</t>
  </si>
  <si>
    <t>Quark Universal AC Power Supply</t>
  </si>
  <si>
    <t>8504.40.9510</t>
  </si>
  <si>
    <t>USB2CBL</t>
  </si>
  <si>
    <t>Quark USB Power Extension Cable</t>
  </si>
  <si>
    <t>8544.42.9090</t>
  </si>
  <si>
    <t>SZ1D2</t>
  </si>
  <si>
    <t xml:space="preserve">2 Inch Eyepiece Holder for Quark </t>
  </si>
  <si>
    <t>9005.90.8001</t>
  </si>
  <si>
    <t>SZ1T</t>
  </si>
  <si>
    <t>Quark to T adapter</t>
  </si>
  <si>
    <t>SZ12</t>
  </si>
  <si>
    <t>Quark 2" and 1.25" male silver snout pack for Camera Quark or Scout</t>
  </si>
  <si>
    <t>USF</t>
  </si>
  <si>
    <t>Universal Solar Finder</t>
  </si>
  <si>
    <t>Imaging</t>
  </si>
  <si>
    <t>FR2DT</t>
  </si>
  <si>
    <t>Imaging focal reducer, 0.5x/0.33X, 2" to T, with 20mm T extension tube.</t>
  </si>
  <si>
    <t>MG0408</t>
  </si>
  <si>
    <t>Interference Eliminator - T mount</t>
  </si>
  <si>
    <t>IECC</t>
  </si>
  <si>
    <t>Interference Eliminator - C mount</t>
  </si>
  <si>
    <t>IE2C</t>
  </si>
  <si>
    <t>Interference Eliminator - 2" to C mount</t>
  </si>
  <si>
    <t>Imaging Flat Cap</t>
  </si>
  <si>
    <t>FC90</t>
  </si>
  <si>
    <t>Imaging FlatCap fits 80-89mm tube OD or 63mm ERF</t>
  </si>
  <si>
    <t>FC100</t>
  </si>
  <si>
    <t>Imaging FlatCap fits 90-99mm tube OD</t>
  </si>
  <si>
    <t>FC104</t>
  </si>
  <si>
    <t>Imaging FlatCap fits 80mm ERF (or 95-104mm tube OD)</t>
  </si>
  <si>
    <t>FC110</t>
  </si>
  <si>
    <t>Imaging FlatCap fits 100-109mm tube OD</t>
  </si>
  <si>
    <t>FC120</t>
  </si>
  <si>
    <t>Imaging FlatCap fits 110-119mm tube OD or 90mm ERF</t>
  </si>
  <si>
    <t>FC130</t>
  </si>
  <si>
    <t xml:space="preserve">Imaging FlatCap fits 120-129mm tube OD or 100mm ERF </t>
  </si>
  <si>
    <t>FC140</t>
  </si>
  <si>
    <t>Imaging FlatCap fits 130-139mm tube OD</t>
  </si>
  <si>
    <t>FC150</t>
  </si>
  <si>
    <t>Imaging FlatCap fits 140-149mm tube OD</t>
  </si>
  <si>
    <t>FC154</t>
  </si>
  <si>
    <t>Imaging FlatCap fits 130mm ERF (or 145-154mm tube OD)</t>
  </si>
  <si>
    <t>FC160</t>
  </si>
  <si>
    <t>Imaging FlatCap fits 150-159mm tube OD</t>
  </si>
  <si>
    <t>FC170</t>
  </si>
  <si>
    <t>Imaging FlatCap fits 160-169mm tube OD</t>
  </si>
  <si>
    <t>FC180</t>
  </si>
  <si>
    <t xml:space="preserve">Imaging FlatCap fits 170-179mm tube OD or 150mm ERF </t>
  </si>
  <si>
    <t>FC190</t>
  </si>
  <si>
    <t>Imaging FlatCap fits 180-189mm tube OD</t>
  </si>
  <si>
    <t>FC210</t>
  </si>
  <si>
    <t>Imaging FlatCap fits 190-209mm tube OD</t>
  </si>
  <si>
    <t>SS60DS</t>
  </si>
  <si>
    <t>Scout 60mm DS Dedicated Solar Telescope</t>
  </si>
  <si>
    <t>9005.80.4040</t>
  </si>
  <si>
    <t>SS60DSB</t>
  </si>
  <si>
    <t>Scout 60mm DS Dedicated Solar Telescope Bundle</t>
  </si>
  <si>
    <t>SS80C</t>
  </si>
  <si>
    <t>Scout 80mm Dedicated Solar Telescope Chromosphere</t>
  </si>
  <si>
    <t>SS80P</t>
  </si>
  <si>
    <t>Scout 80mm Dedicated Solar Telescope Prominence</t>
  </si>
  <si>
    <t>SolaREDi</t>
  </si>
  <si>
    <t>6 months</t>
  </si>
  <si>
    <t>SR127QTP</t>
  </si>
  <si>
    <t>SR 127mm Dedicated Solar Telescope Prominence… SE Grade</t>
  </si>
  <si>
    <t>4-6 Weeks*</t>
  </si>
  <si>
    <t>SR127QTC</t>
  </si>
  <si>
    <t>SR 127mm Dedicated Solar Telescope Chromosphere… SE Grade</t>
  </si>
  <si>
    <t>Quantum</t>
  </si>
  <si>
    <t>QSE-P</t>
  </si>
  <si>
    <t>Quantum Hydrogen Alpha 0.7-0.9Å… SE Grade</t>
  </si>
  <si>
    <t>QSE-C</t>
  </si>
  <si>
    <t>Quantum Hydrogen Alpha 0.3-0.5Å… SE Grade</t>
  </si>
  <si>
    <t>.7QPE</t>
  </si>
  <si>
    <t>Quantum Hydrogen Alpha 0.7Å… PE</t>
  </si>
  <si>
    <t>.6QPE</t>
  </si>
  <si>
    <t>Quantum Hydrogen Alpha 0.6Å… PE</t>
  </si>
  <si>
    <t>.5QPE</t>
  </si>
  <si>
    <t>Quantum Hydrogen Alpha 0.5Å… PE</t>
  </si>
  <si>
    <t>.4QPE</t>
  </si>
  <si>
    <t>Quantum Hydrogen Alpha 0.4Å… PE</t>
  </si>
  <si>
    <t>.3QPE</t>
  </si>
  <si>
    <t>Quantum Hydrogen Alpha 0.3Å… PE</t>
  </si>
  <si>
    <t>CH5AUNI</t>
  </si>
  <si>
    <t>Quantum Calcium II H 5Å… PE</t>
  </si>
  <si>
    <t>CK2AUNI</t>
  </si>
  <si>
    <t>Quantum Calcium II K 2Å… PE</t>
  </si>
  <si>
    <t>Quantum accessories</t>
  </si>
  <si>
    <t>USBH15</t>
  </si>
  <si>
    <t>USB Serial Cable</t>
  </si>
  <si>
    <t>QPS</t>
  </si>
  <si>
    <t>Quantum Power Supply</t>
  </si>
  <si>
    <t>GM2DT</t>
  </si>
  <si>
    <t>GM2DT Front, Gold Side 2" drawtube snout (T thread)</t>
  </si>
  <si>
    <t>GM2D2</t>
  </si>
  <si>
    <t>GM2D2 Front, Gold Side 2" extension tube, 80mm long</t>
  </si>
  <si>
    <t>Q3GFTF</t>
  </si>
  <si>
    <t>Q3GFTF Quantum front flat T plate</t>
  </si>
  <si>
    <t>Q3GWTF</t>
  </si>
  <si>
    <t>Q3GWTF Quantum Front wedge plate - T Thread</t>
  </si>
  <si>
    <t>Q3RFCTM</t>
  </si>
  <si>
    <t>Q3RFCTM Quantum rear combo plate - SCT/T</t>
  </si>
  <si>
    <t>RF1D1</t>
  </si>
  <si>
    <t>RF1D1 Rear, Red Side 1.25" drawtube snout - Fits Quark</t>
  </si>
  <si>
    <t>RF2D2</t>
  </si>
  <si>
    <t xml:space="preserve">RF2D2 - Rear, Red Side:  From SCT Thread to  2" Female drawtube </t>
  </si>
  <si>
    <t>Energy Rejection-Refractor</t>
  </si>
  <si>
    <t>DSIUV2</t>
  </si>
  <si>
    <t>2" UV/IR Filter - For refractor</t>
  </si>
  <si>
    <t>Stocked to 1 week</t>
  </si>
  <si>
    <t>E-110N80</t>
  </si>
  <si>
    <t>80mm ERF Glass, Cell &amp; 110mm ID Cap - For refractor</t>
  </si>
  <si>
    <t>1-2 Weeks</t>
  </si>
  <si>
    <t>E-120N80</t>
  </si>
  <si>
    <t>80mm ERF Glass, Cell &amp; 120mm ID Cap - For refractor</t>
  </si>
  <si>
    <t>E-120N100</t>
  </si>
  <si>
    <t>100mm ERF Glass, Cell &amp; 120mm ID Cap - For refractor</t>
  </si>
  <si>
    <t>E-130N100</t>
  </si>
  <si>
    <t>100mm ERF Glass, Cell &amp; 130mm ID Cap - For refractor</t>
  </si>
  <si>
    <t>E-140N100</t>
  </si>
  <si>
    <t>100mm ERF Glass, Cell &amp; 140mm ID Cap - For refractor</t>
  </si>
  <si>
    <t>E-150N100</t>
  </si>
  <si>
    <t>100mm ERF Glass, Cell &amp; 150mm ID Cap - For refractor</t>
  </si>
  <si>
    <t>E-150N130</t>
  </si>
  <si>
    <t>130mm ERF Glass, Cell &amp; 150mm ID Cap - For refractor</t>
  </si>
  <si>
    <t>E-160N130</t>
  </si>
  <si>
    <t>130mm ERF Glass, Cell &amp; 160mm ID Cap - For refractor</t>
  </si>
  <si>
    <t>E-170N130</t>
  </si>
  <si>
    <t>130mm ERF Glass, Cell &amp; 170mm ID Cap - For refractor</t>
  </si>
  <si>
    <t>E-180N130</t>
  </si>
  <si>
    <t>130mm ERF Glass, Cell 180mm ID Cap - For refractor</t>
  </si>
  <si>
    <t>E-180N150</t>
  </si>
  <si>
    <t>150mm ERF Glass, Cell &amp; 180mm ID Cap - For refractor</t>
  </si>
  <si>
    <t>E-190N130</t>
  </si>
  <si>
    <t>130mm ERF Glass, Cell &amp; 190mm ID Cap - For refractor</t>
  </si>
  <si>
    <t>E-190N150</t>
  </si>
  <si>
    <t>150mm ERF Glass, Cell &amp; 190mm ID Cap - For refractor</t>
  </si>
  <si>
    <t>E-200N150</t>
  </si>
  <si>
    <t>150mm ERF Glass, Cell &amp; 200mm ID Cap - For refractor</t>
  </si>
  <si>
    <t>E-210N150</t>
  </si>
  <si>
    <t>150mm ERF Glass, Cell &amp; 210mm ID Cap - For refractor</t>
  </si>
  <si>
    <t>E-220N150</t>
  </si>
  <si>
    <t>150mm ERF Glass, Cell &amp; 220mm ID Cap - For refractor</t>
  </si>
  <si>
    <t>Energy Rejection - SCT</t>
  </si>
  <si>
    <t>E-244F63</t>
  </si>
  <si>
    <t>63mm ERF Glass, Cell &amp; 244mm ID Cap  - off-axis for SCT Telescope</t>
  </si>
  <si>
    <t>E-281F80</t>
  </si>
  <si>
    <t>80mm ERF Glass, Cell &amp; 281mm ID Cap - off-axis for SCT Telescope</t>
  </si>
  <si>
    <t>E-311F80</t>
  </si>
  <si>
    <t>80mm ERF Glass, Cell &amp; 311mm ID Cap - off-axis for SCT Telescope</t>
  </si>
  <si>
    <t>E-325F90</t>
  </si>
  <si>
    <t>90mm ERF Glass, Cell &amp; 311mm ID Cap - off-axis for SCT Telescope</t>
  </si>
  <si>
    <t>E-356F100</t>
  </si>
  <si>
    <t>100mm ERF Glass, Cell &amp; 356mm ID Cap - off-axis for SCT Telescope</t>
  </si>
  <si>
    <t>E-410F115</t>
  </si>
  <si>
    <t>115mm ERF Glass, Cell &amp; 410mm ID Cap - off-axis for SCT Telescope</t>
  </si>
  <si>
    <t>E-460F125</t>
  </si>
  <si>
    <t>125mm ERF Glass, Cell &amp; 460mm ID Cap - off-axis for SCT Telescope</t>
  </si>
  <si>
    <t>Service</t>
  </si>
  <si>
    <t>D-CC</t>
  </si>
  <si>
    <t>DayStar Clean &amp; Check Service</t>
  </si>
  <si>
    <t>Ds-BT</t>
  </si>
  <si>
    <t>DayStar Blocker &amp; Trimmer Restoration Quantum SE/ATM</t>
  </si>
  <si>
    <t>3-4 Weeks</t>
  </si>
  <si>
    <t>Ds-BTPE</t>
  </si>
  <si>
    <t>DayStar Blocker &amp; Trimmer Restoration Quantum PE/University</t>
  </si>
  <si>
    <t>Q-BT</t>
  </si>
  <si>
    <t>Quark Blocker &amp; Trimmer Restoration</t>
  </si>
  <si>
    <t>Qupgrade</t>
  </si>
  <si>
    <t>Upgrade DayStar ATM/University Filter to Quantum</t>
  </si>
  <si>
    <t>Combo Combo Kit with Chrom Combo Quark</t>
  </si>
  <si>
    <t>Combo Focal Reducer Bundle</t>
  </si>
  <si>
    <t>Interference Eliminator - Quark to T NO Reduction</t>
  </si>
  <si>
    <t>Tilt Reducer - Quark to T 0.6X Reduction</t>
  </si>
  <si>
    <t>Tilt Reducer  - Quark to T 0.33X Reduction</t>
  </si>
  <si>
    <t>Combo Quark 2.8X Telecentric Barlow</t>
  </si>
  <si>
    <t>Combo Quark 4.3X Telecentric Barlow</t>
  </si>
  <si>
    <t>DSZCCC</t>
  </si>
  <si>
    <t>IEQT</t>
  </si>
  <si>
    <t>IEQT60</t>
  </si>
  <si>
    <t>IEQT33</t>
  </si>
  <si>
    <t>CC28B</t>
  </si>
  <si>
    <t>CC43B</t>
  </si>
  <si>
    <t>Quark Accessories / Quark</t>
  </si>
  <si>
    <t>CCIEFRB</t>
  </si>
  <si>
    <t>Refractor - Achromat</t>
  </si>
  <si>
    <t>80mm F/6 Achromat refractor telescope with rack &amp; pinion assist focuser</t>
  </si>
  <si>
    <t>Refractor - ED APO</t>
  </si>
  <si>
    <t>80mm F/6.25 ED APO refractor telescope with rack &amp; pinion assist focuser</t>
  </si>
  <si>
    <t xml:space="preserve">Diagonal </t>
  </si>
  <si>
    <t>2" Dielectric coated Mirror Diagonal</t>
  </si>
  <si>
    <t>480EUD</t>
  </si>
  <si>
    <t>500EUD</t>
  </si>
  <si>
    <t>DS2MD</t>
  </si>
  <si>
    <t>2025 Planisphere (34 degree latitude)</t>
  </si>
  <si>
    <t>2025 Planisphere (41 degree latitude)</t>
  </si>
  <si>
    <t>PS202534</t>
  </si>
  <si>
    <t>PS202541</t>
  </si>
  <si>
    <t>Printed Matter</t>
  </si>
  <si>
    <t>DSSLF6</t>
  </si>
  <si>
    <t>SolarLite Film 6" x 6"</t>
  </si>
  <si>
    <t>DSSLF12</t>
  </si>
  <si>
    <t>SolarLite Film 12" x 12"</t>
  </si>
  <si>
    <t>DSSLF20</t>
  </si>
  <si>
    <t xml:space="preserve">SolarLite Film 12" x 20" </t>
  </si>
  <si>
    <t>ULF FILTERS USE THOUSAND OAKS SOLARLITE FILM WHICH PASSES ISO CERTIFICATION STANDARDS</t>
  </si>
  <si>
    <t>White Light Unversal Lens Filter</t>
  </si>
  <si>
    <t>ULF50</t>
  </si>
  <si>
    <t>Unversal Lens Filter 50 (sold 10 unit min bundles)</t>
  </si>
  <si>
    <t>724696425830</t>
  </si>
  <si>
    <t>10+ / $11.87 ea</t>
  </si>
  <si>
    <t>Unversal Lens Filter 50 (sold 50 unit bundles)</t>
  </si>
  <si>
    <t>50+ / $11.01 ea</t>
  </si>
  <si>
    <t>ULF50-2</t>
  </si>
  <si>
    <t>Unversal Lens Filter 50 - Binocular pack (sold 10 unit min bundles)</t>
  </si>
  <si>
    <t>724696425861</t>
  </si>
  <si>
    <t>10+ / $17.47 ea pk</t>
  </si>
  <si>
    <t>Unversal Lens Filter 50 - Binocular pack (sold 50 unit min bundles)</t>
  </si>
  <si>
    <t>50+ / $16.21 ea pk</t>
  </si>
  <si>
    <t>ULF70</t>
  </si>
  <si>
    <t>Unversal Lens Filter 70 (sold 10 unit min bundles)</t>
  </si>
  <si>
    <t>724696425847</t>
  </si>
  <si>
    <t>10+ / $13.96 ea</t>
  </si>
  <si>
    <t>Unversal Lens Filter 70 (sold 50 unit bundles)</t>
  </si>
  <si>
    <t>50+ / $12.96 ea</t>
  </si>
  <si>
    <t>ULF70-2</t>
  </si>
  <si>
    <t>Unversal Lens Filter 70 -2PACK (sold 10 unit min bundles)</t>
  </si>
  <si>
    <t>724696425878</t>
  </si>
  <si>
    <t>10+ / $20.96 ea pk</t>
  </si>
  <si>
    <t>ULF90</t>
  </si>
  <si>
    <t>Unversal Lens Filter 90 (sold 10 unit min bundles)</t>
  </si>
  <si>
    <t>724696425854</t>
  </si>
  <si>
    <t>10+ / $20.96 ea</t>
  </si>
  <si>
    <t>Unversal Lens Filter 90 (sold 50 unit bundles)</t>
  </si>
  <si>
    <t>50+ / $19.47 ea</t>
  </si>
  <si>
    <t>ULF90-2</t>
  </si>
  <si>
    <t>Unversal Lens Filter 90 - 2PACK (sold 10 unit min bundles)</t>
  </si>
  <si>
    <t>724696425885</t>
  </si>
  <si>
    <t>10+ / $27.97 ea pk</t>
  </si>
  <si>
    <t>FUA50-G5</t>
  </si>
  <si>
    <t>50mm for camera and 5 glasses bundle</t>
  </si>
  <si>
    <t>724696426011</t>
  </si>
  <si>
    <t>FUA50-2-G5</t>
  </si>
  <si>
    <t>Binocular fun kit: Pair of 50mm and 5 glasses bundle</t>
  </si>
  <si>
    <t>724696426028</t>
  </si>
  <si>
    <t>FUA70-G5</t>
  </si>
  <si>
    <t>70mm for camera and 5 glasses bundle</t>
  </si>
  <si>
    <t>724696426035</t>
  </si>
  <si>
    <t>FUA90-G5</t>
  </si>
  <si>
    <t>90mm for camera and 5 glasses bundle</t>
  </si>
  <si>
    <t>724696426042</t>
  </si>
  <si>
    <t>U50270</t>
  </si>
  <si>
    <t>Combo pack of two 50 and one 70mm for camera/bino</t>
  </si>
  <si>
    <t>724696426073</t>
  </si>
  <si>
    <t>U50290</t>
  </si>
  <si>
    <t>Combo pack of two 50 and one 90mm for camera/bino</t>
  </si>
  <si>
    <t>724696426066</t>
  </si>
  <si>
    <t>U507090</t>
  </si>
  <si>
    <t>Combo pack of one each 50, 70, and 90mm for camera</t>
  </si>
  <si>
    <t>724696426059</t>
  </si>
  <si>
    <t>DSZGC</t>
  </si>
  <si>
    <t>QUARK GEMINI COMBO Chrom/Prom Switchable Filter</t>
  </si>
  <si>
    <t>ECLIPSE PRODUCTS - WHITE LIGHT FILTERS, Metal caps with poly filters, glass filters, solar film sheets, ULF filters and ISO certified Eclipse Glasses</t>
  </si>
  <si>
    <r>
      <t xml:space="preserve">HS Code         </t>
    </r>
    <r>
      <rPr>
        <b/>
        <sz val="10"/>
        <color theme="1"/>
        <rFont val="Calibri"/>
        <family val="2"/>
        <scheme val="minor"/>
      </rPr>
      <t xml:space="preserve"> (customs category)</t>
    </r>
  </si>
  <si>
    <r>
      <t xml:space="preserve">HS Code  </t>
    </r>
    <r>
      <rPr>
        <b/>
        <sz val="10"/>
        <color theme="1"/>
        <rFont val="Calibri"/>
        <family val="2"/>
        <scheme val="minor"/>
      </rPr>
      <t xml:space="preserve">        (customs category)</t>
    </r>
  </si>
  <si>
    <t>Solar Telescopes</t>
  </si>
  <si>
    <t>Sol Series 130mm Dedicated Solar Telescope</t>
  </si>
  <si>
    <t>Sol Series 60mm Dedicated Solar Telescope</t>
  </si>
  <si>
    <t>Sol60P</t>
  </si>
  <si>
    <t>Sol60C</t>
  </si>
  <si>
    <t>Sol130C</t>
  </si>
  <si>
    <t>Sol100C</t>
  </si>
  <si>
    <t>Sol80C</t>
  </si>
  <si>
    <t>Sol100P</t>
  </si>
  <si>
    <t>Sol130P</t>
  </si>
  <si>
    <t>Sol Series 100mm Dedicated Solar Telescope Chromosphere</t>
  </si>
  <si>
    <t>Sol Series 100mm Dedicated Solar Telescope Prominence</t>
  </si>
  <si>
    <t>Sol Series 80mm Dedicated Solar Telescope Chromosphere</t>
  </si>
  <si>
    <t>Sol Series 80mm Dedicated Solar Telescope Prominence</t>
  </si>
  <si>
    <t>Sol80P</t>
  </si>
  <si>
    <t>TBA</t>
  </si>
  <si>
    <t>Etalon upgrade 0.7Å - 0.6Å FWHM - 32mm</t>
  </si>
  <si>
    <t>Etalon upgrade 0.6Å - 0.5Å FWHM - 32mm</t>
  </si>
  <si>
    <t>Etalon upgrade 0.5Å - 0.4Å FWHM - 32mm</t>
  </si>
  <si>
    <t>Etalon upgrade 0.4Å - 0.3Å FWHM - 32mm</t>
  </si>
  <si>
    <t>Etalon upgrade 0.3Å - &lt;0.3Å FWHM - 32mm</t>
  </si>
  <si>
    <t>Etalon Only (replacement) 0.7ÅPE - 32mm</t>
  </si>
  <si>
    <t>Etalon Only (replacement) 0.6ÅPE - 32mm</t>
  </si>
  <si>
    <t>Etalon Only (replacement) 0.5ÅPE - 32mm</t>
  </si>
  <si>
    <t>Etalon Only (replacement) 0.4ÅPE - 32mm</t>
  </si>
  <si>
    <t>Etalon Only (replacement) 0.3ÅPE - 32mm</t>
  </si>
  <si>
    <t>Etalon Only (replacement) &lt;0.3ÅPE - 32mm</t>
  </si>
  <si>
    <t>EU0706PE</t>
  </si>
  <si>
    <t>EU0605PE</t>
  </si>
  <si>
    <t>EU0504PE</t>
  </si>
  <si>
    <t>EU0403PE</t>
  </si>
  <si>
    <t>EU0300PE</t>
  </si>
  <si>
    <t>ER07PE</t>
  </si>
  <si>
    <t>ER06PE</t>
  </si>
  <si>
    <t>ER05PE</t>
  </si>
  <si>
    <t>ER04PE</t>
  </si>
  <si>
    <t>ER03PE</t>
  </si>
  <si>
    <t>ER00PE</t>
  </si>
  <si>
    <t>Etalon upgrade 0.7Å - 0.6Å FWHM - 48mm</t>
  </si>
  <si>
    <t>Etalon upgrade 0.6Å - 0.5Å FWHM - 48mm</t>
  </si>
  <si>
    <t>Etalon upgrade 0.5Å - 0.4Å FWHM  - 48mm</t>
  </si>
  <si>
    <t>Etalon upgrade 0.4Å - 0.3Å FWHM  - 48mm</t>
  </si>
  <si>
    <t>Etalon upgrade 0.3Å - &lt;0.3Å FWHM - 48mm</t>
  </si>
  <si>
    <t>Etalon Only (replacement) 0.7ÅPE - 48mm</t>
  </si>
  <si>
    <t>Etalon Only (replacement) 0.6ÅPE - 48mm</t>
  </si>
  <si>
    <t>Etalon Only (replacement) 0.5ÅPE - 48mm</t>
  </si>
  <si>
    <t>Etalon Only (replacement) 0.4ÅPE  - 48mm</t>
  </si>
  <si>
    <t>Etalon Only (replacement) 0.3ÅPE - 48mm</t>
  </si>
  <si>
    <t>Etalon Only (replacement) &lt;0.3ÅPE - 48mm</t>
  </si>
  <si>
    <t>EU0706PE48</t>
  </si>
  <si>
    <t>EU0605PE48</t>
  </si>
  <si>
    <t>EU0504PE48</t>
  </si>
  <si>
    <t>EU0403PE48</t>
  </si>
  <si>
    <t>EU0300PE48</t>
  </si>
  <si>
    <t>ER07PE48</t>
  </si>
  <si>
    <t>ER06PE48</t>
  </si>
  <si>
    <t>ER05PE48</t>
  </si>
  <si>
    <t>ER04PE48</t>
  </si>
  <si>
    <t>ER03PE48</t>
  </si>
  <si>
    <t>ER00PE48</t>
  </si>
  <si>
    <t>Etalon Only (replacement) 0.7ÅPE - 76mm</t>
  </si>
  <si>
    <t>Etalon Only (replacement) 0.6ÅPE -76mm</t>
  </si>
  <si>
    <t>Etalon Only (replacement) 0.5ÅPE - 76mm</t>
  </si>
  <si>
    <t>Etalon Only (replacement) 0.4ÅPE  - 76mm</t>
  </si>
  <si>
    <t>Etalon Only (replacement) 0.3ÅPE - 76mm</t>
  </si>
  <si>
    <t>Etalon Only (replacement) &lt;0.3ÅPE - 76mm</t>
  </si>
  <si>
    <t>Etalon Exchange from 0.6ÅFWHM to 0.5ÅFWHM 48mm aperture</t>
  </si>
  <si>
    <t>Etalon Exchange from 0.7ÅFWHM to 0.6ÅFWHM 48mm aperture</t>
  </si>
  <si>
    <t>Etalon Exchangefrom 0.5ÅFWHM to 0.4ÅFWHM 48mm aperture</t>
  </si>
  <si>
    <t>Etalon Exchange from 0.4ÅFWHM to 0.3ÅFWHM 48mm aperture</t>
  </si>
  <si>
    <t>Etalon Exchange from 0.3ÅFWHM to &lt;0.3ÅFWHM 48mm aperture</t>
  </si>
  <si>
    <t>Etalon Exchange from 0.7ÅFWHM to 0.6ÅFWHM 32mm aperture</t>
  </si>
  <si>
    <t>Etalon Exchange from 0.6ÅFWHM to 0.5ÅFWHM 32mm aperture</t>
  </si>
  <si>
    <t>Etalon Exchange from 0.5ÅFWHM to 0.4ÅFWHM 32mm aperture</t>
  </si>
  <si>
    <t>Etalon Exchange from 0.4ÅFWHM to 0.3ÅFWHM 32mm aperture</t>
  </si>
  <si>
    <t>Etalon Exchange from 0.3ÅFWHM to &lt;0.3ÅFWHM 32mm aperture</t>
  </si>
  <si>
    <t>Etalon Only 32mm aperture 0.7Å FWHM PE grade Hydrogen Alpha</t>
  </si>
  <si>
    <t>Etalon Only 32mm aperture 0.6Å FWHM PE grade Hydrogen Alpha</t>
  </si>
  <si>
    <t>Etalon Only 32mm aperture 0.5Å FWHM PE grade Hydrogen Alpha</t>
  </si>
  <si>
    <t>Etalon Only 32mm aperture 0.4Å FWHM PE grade Hydrogen Alpha</t>
  </si>
  <si>
    <t>Etalon Only 32mm aperture 0.3Å FWHM PE grade Hydrogen Alpha</t>
  </si>
  <si>
    <t>Etalon Only 32mm aperture &lt;0.3Å FWHM PE grade Hydrogen Alpha</t>
  </si>
  <si>
    <t>Etalon Only 48mm aperture 0.7Å FWHM PE grade Hydrogen Alpha</t>
  </si>
  <si>
    <t>Etalon Only 48mm aperture 0.6Å FWHM PE grade Hydrogen Alpha</t>
  </si>
  <si>
    <t>Etalon Only 48mm aperture 0.5Å FWHM PE grade Hydrogen Alpha</t>
  </si>
  <si>
    <t>Etalon Only 48mm aperture 0.4Å FWHM PE grade Hydrogen Alpha</t>
  </si>
  <si>
    <t>Etalon Only 48mm aperture 0.3Å FWHM PE grade Hydrogen Alpha</t>
  </si>
  <si>
    <t>Etalon Only 48mm aperture &lt;0.3Å FWHM PE grade Hydrogen Alpha</t>
  </si>
  <si>
    <t>Etalon Only 76mm aperture 0.7Å FWHM PE grade Hydrogen Alpha</t>
  </si>
  <si>
    <t>Etalon Only 76mm aperture 0.6Å FWHM PE grade Hydrogen Alpha</t>
  </si>
  <si>
    <t>Etalon Only 76mm aperture 0.5Å FWHM PE grade Hydrogen Alpha</t>
  </si>
  <si>
    <t>Etalon Only 76mm aperture 0.4Å FWHM PE grade Hydrogen Alpha</t>
  </si>
  <si>
    <t>Etalon Only 76mm aperture 0.3Å FWHM PE grade Hydrogen Alpha</t>
  </si>
  <si>
    <t>Etalon Only 76mm aperture &lt;0.3Å FWHM PE grade Hydrogen Alpha</t>
  </si>
  <si>
    <t>CCWL</t>
  </si>
  <si>
    <t xml:space="preserve">Fee to produce etalon at nonstandard wavelength (300-750nm) </t>
  </si>
  <si>
    <t>Custom Wavelength Setting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</si>
</sst>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\$* #,##0.00_);_(\$* \(#,##0.00\);_(\$* \-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.5"/>
      <name val="Arial Narrow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indexed="64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 style="medium">
        <color indexed="64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indexed="64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theme="8"/>
      </right>
      <top style="thin">
        <color theme="8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indexed="64"/>
      </bottom>
      <diagonal/>
    </border>
    <border>
      <left style="thin">
        <color theme="8"/>
      </left>
      <right style="thin">
        <color indexed="64"/>
      </right>
      <top style="thin">
        <color theme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8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Fill="0" applyProtection="0"/>
  </cellStyleXfs>
  <cellXfs count="96">
    <xf numFmtId="0" fontId="0" fillId="0" borderId="0" xfId="0"/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44" fontId="1" fillId="3" borderId="5" xfId="1" applyFont="1" applyFill="1" applyBorder="1" applyAlignment="1">
      <alignment horizontal="center"/>
    </xf>
    <xf numFmtId="44" fontId="1" fillId="0" borderId="0" xfId="1" applyFont="1" applyFill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44" fontId="1" fillId="3" borderId="8" xfId="1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44" fontId="0" fillId="0" borderId="0" xfId="0" applyNumberFormat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44" fontId="5" fillId="4" borderId="0" xfId="1" applyFont="1" applyFill="1" applyBorder="1" applyAlignment="1">
      <alignment horizontal="left"/>
    </xf>
    <xf numFmtId="44" fontId="5" fillId="4" borderId="0" xfId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0" xfId="0" applyFont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44" fontId="1" fillId="3" borderId="13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44" fontId="1" fillId="3" borderId="15" xfId="1" applyFont="1" applyFill="1" applyBorder="1" applyAlignment="1">
      <alignment horizontal="center"/>
    </xf>
    <xf numFmtId="44" fontId="1" fillId="3" borderId="16" xfId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44" fontId="0" fillId="3" borderId="18" xfId="0" applyNumberFormat="1" applyFill="1" applyBorder="1"/>
    <xf numFmtId="44" fontId="0" fillId="3" borderId="8" xfId="0" applyNumberFormat="1" applyFill="1" applyBorder="1"/>
    <xf numFmtId="0" fontId="3" fillId="0" borderId="11" xfId="0" applyFont="1" applyBorder="1"/>
    <xf numFmtId="44" fontId="0" fillId="3" borderId="12" xfId="0" applyNumberFormat="1" applyFill="1" applyBorder="1"/>
    <xf numFmtId="164" fontId="7" fillId="0" borderId="0" xfId="1" applyNumberFormat="1" applyFont="1" applyFill="1" applyBorder="1" applyAlignment="1" applyProtection="1"/>
    <xf numFmtId="44" fontId="1" fillId="3" borderId="18" xfId="1" applyFont="1" applyFill="1" applyBorder="1" applyAlignment="1">
      <alignment horizontal="center"/>
    </xf>
    <xf numFmtId="0" fontId="8" fillId="0" borderId="0" xfId="0" applyFont="1"/>
    <xf numFmtId="44" fontId="1" fillId="3" borderId="8" xfId="1" applyFont="1" applyFill="1" applyBorder="1"/>
    <xf numFmtId="44" fontId="1" fillId="3" borderId="12" xfId="1" applyFont="1" applyFill="1" applyBorder="1"/>
    <xf numFmtId="44" fontId="1" fillId="3" borderId="19" xfId="1" applyFont="1" applyFill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 wrapText="1"/>
    </xf>
    <xf numFmtId="0" fontId="4" fillId="0" borderId="21" xfId="0" applyFont="1" applyBorder="1" applyAlignment="1">
      <alignment horizontal="left"/>
    </xf>
    <xf numFmtId="44" fontId="4" fillId="0" borderId="21" xfId="1" applyFont="1" applyFill="1" applyBorder="1" applyAlignment="1">
      <alignment horizontal="center"/>
    </xf>
    <xf numFmtId="44" fontId="0" fillId="3" borderId="15" xfId="1" applyFont="1" applyFill="1" applyBorder="1" applyAlignment="1">
      <alignment horizontal="center"/>
    </xf>
    <xf numFmtId="0" fontId="0" fillId="0" borderId="23" xfId="0" applyBorder="1"/>
    <xf numFmtId="1" fontId="0" fillId="5" borderId="23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44" fontId="0" fillId="3" borderId="24" xfId="1" applyFont="1" applyFill="1" applyBorder="1" applyAlignment="1">
      <alignment horizontal="center"/>
    </xf>
    <xf numFmtId="0" fontId="0" fillId="0" borderId="22" xfId="0" applyBorder="1"/>
    <xf numFmtId="1" fontId="0" fillId="0" borderId="23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5" borderId="27" xfId="0" applyFill="1" applyBorder="1"/>
    <xf numFmtId="44" fontId="0" fillId="3" borderId="29" xfId="1" applyFont="1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0" xfId="0" applyFill="1" applyAlignment="1">
      <alignment horizontal="center"/>
    </xf>
    <xf numFmtId="44" fontId="0" fillId="0" borderId="0" xfId="1" applyFont="1" applyFill="1" applyBorder="1" applyAlignment="1">
      <alignment horizontal="left"/>
    </xf>
    <xf numFmtId="8" fontId="0" fillId="0" borderId="0" xfId="0" applyNumberFormat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1" fillId="0" borderId="0" xfId="1" applyFont="1" applyFill="1" applyBorder="1" applyAlignment="1">
      <alignment horizontal="left"/>
    </xf>
    <xf numFmtId="44" fontId="1" fillId="0" borderId="5" xfId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5" borderId="30" xfId="0" applyNumberFormat="1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3" fillId="2" borderId="3" xfId="0" applyFont="1" applyFill="1" applyBorder="1"/>
    <xf numFmtId="1" fontId="0" fillId="0" borderId="3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44" fontId="0" fillId="3" borderId="19" xfId="1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44" fontId="0" fillId="3" borderId="0" xfId="1" applyFont="1" applyFill="1" applyBorder="1" applyAlignment="1">
      <alignment horizontal="center"/>
    </xf>
    <xf numFmtId="0" fontId="3" fillId="2" borderId="0" xfId="0" applyFont="1" applyFill="1"/>
    <xf numFmtId="17" fontId="0" fillId="0" borderId="2" xfId="0" applyNumberFormat="1" applyBorder="1" applyAlignment="1">
      <alignment horizontal="center"/>
    </xf>
    <xf numFmtId="17" fontId="0" fillId="5" borderId="25" xfId="0" applyNumberFormat="1" applyFill="1" applyBorder="1" applyAlignment="1">
      <alignment horizontal="center"/>
    </xf>
    <xf numFmtId="0" fontId="10" fillId="0" borderId="0" xfId="0" applyFont="1"/>
    <xf numFmtId="0" fontId="0" fillId="0" borderId="27" xfId="0" applyBorder="1"/>
    <xf numFmtId="0" fontId="3" fillId="0" borderId="3" xfId="0" applyFont="1" applyBorder="1"/>
    <xf numFmtId="0" fontId="0" fillId="0" borderId="26" xfId="0" applyBorder="1"/>
    <xf numFmtId="44" fontId="0" fillId="3" borderId="0" xfId="0" applyNumberFormat="1" applyFill="1"/>
    <xf numFmtId="0" fontId="0" fillId="6" borderId="1" xfId="0" applyFill="1" applyBorder="1"/>
    <xf numFmtId="0" fontId="0" fillId="6" borderId="0" xfId="0" applyFill="1"/>
    <xf numFmtId="1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44" fontId="0" fillId="6" borderId="15" xfId="1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</cellXfs>
  <cellStyles count="3">
    <cellStyle name="Currency" xfId="1" builtinId="4"/>
    <cellStyle name="Normal" xfId="0" builtinId="0"/>
    <cellStyle name="Normal 3" xfId="2" xr:uid="{00000000-0005-0000-0000-000002000000}"/>
  </cellStyles>
  <dxfs count="10">
    <dxf>
      <alignment horizontal="center" vertical="bottom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relativeIndent="0" justifyLastLine="0" shrinkToFit="0" readingOrder="0"/>
    </dxf>
    <dxf>
      <numFmt numFmtId="1" formatCode="0"/>
      <alignment horizontal="center" vertical="bottom" textRotation="0" wrapText="0" relativeIndent="0" justifyLastLine="0" shrinkToFit="0" readingOrder="0"/>
    </dxf>
    <dxf>
      <font>
        <b val="0"/>
      </font>
      <fill>
        <patternFill patternType="none">
          <bgColor auto="1"/>
        </patternFill>
      </fill>
    </dxf>
    <dxf>
      <border diagonalUp="0" diagonalDown="0" outline="0">
        <left style="thin">
          <color indexed="64"/>
        </left>
        <right/>
        <top/>
        <bottom/>
      </border>
    </dxf>
    <dxf>
      <border outline="0">
        <top style="thin">
          <color theme="8"/>
        </top>
      </border>
    </dxf>
    <dxf>
      <border outline="0">
        <bottom style="thin">
          <color theme="8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7" displayName="Table7" ref="A2:I172" totalsRowShown="0" headerRowBorderDxfId="9" tableBorderDxfId="8">
  <autoFilter ref="A2:I172" xr:uid="{00000000-0009-0000-0100-000007000000}"/>
  <tableColumns count="9">
    <tableColumn id="1" xr3:uid="{00000000-0010-0000-0000-000001000000}" name="Category" dataDxfId="7"/>
    <tableColumn id="2" xr3:uid="{00000000-0010-0000-0000-000002000000}" name="SKU" dataDxfId="6"/>
    <tableColumn id="3" xr3:uid="{00000000-0010-0000-0000-000003000000}" name="Description"/>
    <tableColumn id="5" xr3:uid="{00000000-0010-0000-0000-000005000000}" name="HS Code          (customs category)" dataDxfId="5"/>
    <tableColumn id="6" xr3:uid="{00000000-0010-0000-0000-000006000000}" name="Country of Origin" dataDxfId="4"/>
    <tableColumn id="7" xr3:uid="{00000000-0010-0000-0000-000007000000}" name="CE?" dataDxfId="3"/>
    <tableColumn id="8" xr3:uid="{00000000-0010-0000-0000-000008000000}" name="M.A.P. " dataDxfId="2" dataCellStyle="Currency"/>
    <tableColumn id="10" xr3:uid="{00000000-0010-0000-0000-00000A000000}" name="Lbs" dataDxfId="1"/>
    <tableColumn id="11" xr3:uid="{00000000-0010-0000-0000-00000B000000}" name="Delivery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1"/>
  <sheetViews>
    <sheetView tabSelected="1" topLeftCell="A76" workbookViewId="0">
      <selection activeCell="A99" sqref="A99"/>
    </sheetView>
  </sheetViews>
  <sheetFormatPr defaultRowHeight="15" x14ac:dyDescent="0.25"/>
  <cols>
    <col min="1" max="1" width="39.42578125" customWidth="1"/>
    <col min="2" max="2" width="18.42578125" bestFit="1" customWidth="1"/>
    <col min="3" max="3" width="58.7109375" hidden="1" customWidth="1"/>
    <col min="4" max="4" width="18.7109375" customWidth="1"/>
    <col min="5" max="5" width="17.5703125" customWidth="1"/>
    <col min="6" max="6" width="16.28515625" customWidth="1"/>
    <col min="7" max="7" width="19.85546875" customWidth="1"/>
    <col min="8" max="8" width="16" customWidth="1"/>
    <col min="9" max="9" width="22.140625" customWidth="1"/>
    <col min="10" max="11" width="18.140625" bestFit="1" customWidth="1"/>
  </cols>
  <sheetData>
    <row r="1" spans="1:11" x14ac:dyDescent="0.25">
      <c r="A1" s="16" t="s">
        <v>26</v>
      </c>
      <c r="B1" s="16"/>
      <c r="C1" s="16"/>
      <c r="D1" s="17"/>
      <c r="E1" s="17"/>
      <c r="F1" s="17"/>
      <c r="G1" s="17"/>
      <c r="H1" s="19"/>
      <c r="I1" s="18"/>
      <c r="J1" s="17"/>
      <c r="K1" s="17"/>
    </row>
    <row r="2" spans="1:11" ht="33" x14ac:dyDescent="0.3">
      <c r="A2" s="47" t="s">
        <v>27</v>
      </c>
      <c r="B2" s="48" t="s">
        <v>28</v>
      </c>
      <c r="C2" s="48" t="s">
        <v>29</v>
      </c>
      <c r="D2" s="50" t="s">
        <v>331</v>
      </c>
      <c r="E2" s="51" t="s">
        <v>30</v>
      </c>
      <c r="F2" s="51" t="s">
        <v>31</v>
      </c>
      <c r="G2" s="52" t="s">
        <v>32</v>
      </c>
      <c r="H2" s="49" t="s">
        <v>39</v>
      </c>
      <c r="I2" s="49" t="s">
        <v>33</v>
      </c>
    </row>
    <row r="3" spans="1:11" x14ac:dyDescent="0.25">
      <c r="A3" s="6" t="s">
        <v>41</v>
      </c>
      <c r="B3" t="s">
        <v>42</v>
      </c>
      <c r="C3" t="s">
        <v>43</v>
      </c>
      <c r="D3" s="1" t="s">
        <v>1</v>
      </c>
      <c r="E3" s="2" t="s">
        <v>2</v>
      </c>
      <c r="F3" s="2" t="s">
        <v>44</v>
      </c>
      <c r="G3" s="8">
        <v>1295</v>
      </c>
      <c r="H3" s="7">
        <v>5</v>
      </c>
      <c r="I3" s="3" t="s">
        <v>4</v>
      </c>
    </row>
    <row r="4" spans="1:11" x14ac:dyDescent="0.25">
      <c r="A4" s="6" t="s">
        <v>41</v>
      </c>
      <c r="B4" t="s">
        <v>45</v>
      </c>
      <c r="C4" t="s">
        <v>46</v>
      </c>
      <c r="D4" s="1" t="s">
        <v>1</v>
      </c>
      <c r="E4" s="2" t="s">
        <v>2</v>
      </c>
      <c r="F4" s="2" t="s">
        <v>44</v>
      </c>
      <c r="G4" s="8">
        <v>1295</v>
      </c>
      <c r="H4" s="7">
        <v>5</v>
      </c>
      <c r="I4" s="3" t="s">
        <v>4</v>
      </c>
    </row>
    <row r="5" spans="1:11" x14ac:dyDescent="0.25">
      <c r="A5" s="6" t="s">
        <v>41</v>
      </c>
      <c r="B5" s="5" t="s">
        <v>47</v>
      </c>
      <c r="C5" t="s">
        <v>48</v>
      </c>
      <c r="D5" s="1" t="s">
        <v>1</v>
      </c>
      <c r="E5" s="2" t="s">
        <v>2</v>
      </c>
      <c r="F5" s="2" t="s">
        <v>44</v>
      </c>
      <c r="G5" s="8">
        <v>2595</v>
      </c>
      <c r="H5" s="7">
        <v>6</v>
      </c>
      <c r="I5" s="3" t="s">
        <v>4</v>
      </c>
    </row>
    <row r="6" spans="1:11" x14ac:dyDescent="0.25">
      <c r="A6" s="6" t="s">
        <v>41</v>
      </c>
      <c r="B6" s="5" t="s">
        <v>327</v>
      </c>
      <c r="C6" t="s">
        <v>328</v>
      </c>
      <c r="D6" s="1" t="s">
        <v>1</v>
      </c>
      <c r="E6" s="7" t="s">
        <v>2</v>
      </c>
      <c r="F6" s="7" t="s">
        <v>44</v>
      </c>
      <c r="G6" s="71">
        <v>2595</v>
      </c>
      <c r="H6" s="7">
        <v>6</v>
      </c>
      <c r="I6" s="3" t="s">
        <v>4</v>
      </c>
    </row>
    <row r="7" spans="1:11" x14ac:dyDescent="0.25">
      <c r="A7" s="6" t="s">
        <v>41</v>
      </c>
      <c r="B7" t="s">
        <v>49</v>
      </c>
      <c r="C7" t="s">
        <v>50</v>
      </c>
      <c r="D7" s="1" t="s">
        <v>1</v>
      </c>
      <c r="E7" s="2" t="s">
        <v>2</v>
      </c>
      <c r="F7" s="2" t="s">
        <v>44</v>
      </c>
      <c r="G7" s="8">
        <v>1295</v>
      </c>
      <c r="H7" s="7">
        <v>5</v>
      </c>
      <c r="I7" s="3" t="s">
        <v>4</v>
      </c>
    </row>
    <row r="8" spans="1:11" x14ac:dyDescent="0.25">
      <c r="A8" s="6" t="s">
        <v>41</v>
      </c>
      <c r="B8" t="s">
        <v>51</v>
      </c>
      <c r="C8" t="s">
        <v>52</v>
      </c>
      <c r="D8" s="1" t="s">
        <v>1</v>
      </c>
      <c r="E8" s="2" t="s">
        <v>2</v>
      </c>
      <c r="F8" s="2" t="s">
        <v>44</v>
      </c>
      <c r="G8" s="8">
        <v>1295</v>
      </c>
      <c r="H8" s="7">
        <v>5</v>
      </c>
      <c r="I8" s="3" t="s">
        <v>4</v>
      </c>
    </row>
    <row r="9" spans="1:11" x14ac:dyDescent="0.25">
      <c r="A9" s="6" t="s">
        <v>41</v>
      </c>
      <c r="B9" t="s">
        <v>53</v>
      </c>
      <c r="C9" t="s">
        <v>54</v>
      </c>
      <c r="D9" s="1" t="s">
        <v>1</v>
      </c>
      <c r="E9" s="2" t="s">
        <v>2</v>
      </c>
      <c r="F9" s="2" t="s">
        <v>44</v>
      </c>
      <c r="G9" s="8">
        <v>1295</v>
      </c>
      <c r="H9" s="7">
        <v>5</v>
      </c>
      <c r="I9" s="3" t="s">
        <v>4</v>
      </c>
    </row>
    <row r="10" spans="1:11" x14ac:dyDescent="0.25">
      <c r="A10" s="6" t="s">
        <v>41</v>
      </c>
      <c r="B10" t="s">
        <v>55</v>
      </c>
      <c r="C10" t="s">
        <v>56</v>
      </c>
      <c r="D10" s="1" t="s">
        <v>1</v>
      </c>
      <c r="E10" s="2" t="s">
        <v>2</v>
      </c>
      <c r="F10" s="2" t="s">
        <v>44</v>
      </c>
      <c r="G10" s="8">
        <v>1495</v>
      </c>
      <c r="H10" s="7">
        <v>5</v>
      </c>
      <c r="I10" s="3" t="s">
        <v>4</v>
      </c>
    </row>
    <row r="11" spans="1:11" x14ac:dyDescent="0.25">
      <c r="A11" s="25" t="s">
        <v>41</v>
      </c>
      <c r="B11" s="26" t="s">
        <v>57</v>
      </c>
      <c r="C11" s="26" t="s">
        <v>58</v>
      </c>
      <c r="D11" s="1" t="s">
        <v>1</v>
      </c>
      <c r="E11" s="2" t="s">
        <v>2</v>
      </c>
      <c r="F11" s="2" t="s">
        <v>44</v>
      </c>
      <c r="G11" s="8">
        <v>1295</v>
      </c>
      <c r="H11" s="27">
        <v>5</v>
      </c>
      <c r="I11" s="3" t="s">
        <v>4</v>
      </c>
    </row>
    <row r="12" spans="1:11" x14ac:dyDescent="0.25">
      <c r="A12" s="28" t="s">
        <v>250</v>
      </c>
      <c r="B12" s="85" t="s">
        <v>244</v>
      </c>
      <c r="C12" s="5" t="s">
        <v>237</v>
      </c>
      <c r="D12" s="1" t="s">
        <v>1</v>
      </c>
      <c r="E12" s="7" t="s">
        <v>2</v>
      </c>
      <c r="F12" s="7" t="s">
        <v>3</v>
      </c>
      <c r="G12" s="72">
        <v>2495</v>
      </c>
      <c r="H12" s="7">
        <v>7.2</v>
      </c>
      <c r="I12" s="35" t="s">
        <v>179</v>
      </c>
    </row>
    <row r="13" spans="1:11" x14ac:dyDescent="0.25">
      <c r="A13" s="28" t="s">
        <v>59</v>
      </c>
      <c r="B13" s="5" t="s">
        <v>251</v>
      </c>
      <c r="C13" s="5" t="s">
        <v>238</v>
      </c>
      <c r="D13" s="1" t="s">
        <v>1</v>
      </c>
      <c r="E13" s="7" t="s">
        <v>2</v>
      </c>
      <c r="F13" s="7" t="s">
        <v>3</v>
      </c>
      <c r="G13" s="72">
        <v>595</v>
      </c>
      <c r="H13" s="7">
        <v>1</v>
      </c>
      <c r="I13" s="35" t="s">
        <v>179</v>
      </c>
    </row>
    <row r="14" spans="1:11" x14ac:dyDescent="0.25">
      <c r="A14" s="28" t="s">
        <v>59</v>
      </c>
      <c r="B14" s="5" t="s">
        <v>245</v>
      </c>
      <c r="C14" s="5" t="s">
        <v>239</v>
      </c>
      <c r="D14" s="1" t="s">
        <v>1</v>
      </c>
      <c r="E14" s="7" t="s">
        <v>2</v>
      </c>
      <c r="F14" s="7" t="s">
        <v>3</v>
      </c>
      <c r="G14" s="72">
        <v>99</v>
      </c>
      <c r="H14" s="7">
        <v>1</v>
      </c>
      <c r="I14" s="35" t="s">
        <v>179</v>
      </c>
    </row>
    <row r="15" spans="1:11" x14ac:dyDescent="0.25">
      <c r="A15" s="28" t="s">
        <v>59</v>
      </c>
      <c r="B15" s="5" t="s">
        <v>246</v>
      </c>
      <c r="C15" s="5" t="s">
        <v>240</v>
      </c>
      <c r="D15" s="1" t="s">
        <v>1</v>
      </c>
      <c r="E15" s="7" t="s">
        <v>2</v>
      </c>
      <c r="F15" s="7" t="s">
        <v>3</v>
      </c>
      <c r="G15" s="72">
        <v>299</v>
      </c>
      <c r="H15" s="7">
        <v>1</v>
      </c>
      <c r="I15" s="35" t="s">
        <v>179</v>
      </c>
    </row>
    <row r="16" spans="1:11" x14ac:dyDescent="0.25">
      <c r="A16" s="28" t="s">
        <v>59</v>
      </c>
      <c r="B16" s="5" t="s">
        <v>247</v>
      </c>
      <c r="C16" s="5" t="s">
        <v>241</v>
      </c>
      <c r="D16" s="1" t="s">
        <v>1</v>
      </c>
      <c r="E16" s="7" t="s">
        <v>2</v>
      </c>
      <c r="F16" s="7" t="s">
        <v>3</v>
      </c>
      <c r="G16" s="72">
        <v>349</v>
      </c>
      <c r="H16" s="7">
        <v>1</v>
      </c>
      <c r="I16" s="35" t="s">
        <v>179</v>
      </c>
    </row>
    <row r="17" spans="1:9" x14ac:dyDescent="0.25">
      <c r="A17" s="28" t="s">
        <v>59</v>
      </c>
      <c r="B17" s="5" t="s">
        <v>248</v>
      </c>
      <c r="C17" s="5" t="s">
        <v>242</v>
      </c>
      <c r="D17" s="1" t="s">
        <v>1</v>
      </c>
      <c r="E17" s="7" t="s">
        <v>2</v>
      </c>
      <c r="F17" s="7" t="s">
        <v>3</v>
      </c>
      <c r="G17" s="72">
        <v>299</v>
      </c>
      <c r="H17" s="7">
        <v>1</v>
      </c>
      <c r="I17" s="35" t="s">
        <v>179</v>
      </c>
    </row>
    <row r="18" spans="1:9" x14ac:dyDescent="0.25">
      <c r="A18" s="28" t="s">
        <v>59</v>
      </c>
      <c r="B18" s="5" t="s">
        <v>249</v>
      </c>
      <c r="C18" s="5" t="s">
        <v>243</v>
      </c>
      <c r="D18" s="1" t="s">
        <v>1</v>
      </c>
      <c r="E18" s="7" t="s">
        <v>2</v>
      </c>
      <c r="F18" s="7" t="s">
        <v>3</v>
      </c>
      <c r="G18" s="72">
        <v>299</v>
      </c>
      <c r="H18" s="7">
        <v>1</v>
      </c>
      <c r="I18" s="35" t="s">
        <v>179</v>
      </c>
    </row>
    <row r="19" spans="1:9" x14ac:dyDescent="0.25">
      <c r="A19" s="6" t="s">
        <v>59</v>
      </c>
      <c r="B19" t="s">
        <v>62</v>
      </c>
      <c r="C19" t="s">
        <v>63</v>
      </c>
      <c r="D19" s="7" t="s">
        <v>64</v>
      </c>
      <c r="E19" s="7" t="s">
        <v>65</v>
      </c>
      <c r="F19" s="2" t="s">
        <v>44</v>
      </c>
      <c r="G19" s="33">
        <v>105</v>
      </c>
      <c r="H19" s="7">
        <v>1</v>
      </c>
      <c r="I19" s="3" t="s">
        <v>34</v>
      </c>
    </row>
    <row r="20" spans="1:9" x14ac:dyDescent="0.25">
      <c r="A20" s="6" t="s">
        <v>59</v>
      </c>
      <c r="B20" t="s">
        <v>66</v>
      </c>
      <c r="C20" t="s">
        <v>67</v>
      </c>
      <c r="D20" s="7" t="s">
        <v>68</v>
      </c>
      <c r="E20" s="7" t="s">
        <v>65</v>
      </c>
      <c r="F20" s="2" t="s">
        <v>44</v>
      </c>
      <c r="G20" s="33">
        <v>45</v>
      </c>
      <c r="H20" s="7">
        <v>1</v>
      </c>
      <c r="I20" s="3" t="s">
        <v>34</v>
      </c>
    </row>
    <row r="21" spans="1:9" x14ac:dyDescent="0.25">
      <c r="A21" s="6" t="s">
        <v>59</v>
      </c>
      <c r="B21" t="s">
        <v>69</v>
      </c>
      <c r="C21" t="s">
        <v>70</v>
      </c>
      <c r="D21" s="7" t="s">
        <v>71</v>
      </c>
      <c r="E21" s="7" t="s">
        <v>65</v>
      </c>
      <c r="F21" s="2" t="s">
        <v>44</v>
      </c>
      <c r="G21" s="33">
        <v>18</v>
      </c>
      <c r="H21" s="7">
        <v>0.5</v>
      </c>
      <c r="I21" s="3" t="s">
        <v>34</v>
      </c>
    </row>
    <row r="22" spans="1:9" x14ac:dyDescent="0.25">
      <c r="A22" s="6" t="s">
        <v>59</v>
      </c>
      <c r="B22" t="s">
        <v>72</v>
      </c>
      <c r="C22" t="s">
        <v>73</v>
      </c>
      <c r="D22" s="7" t="s">
        <v>74</v>
      </c>
      <c r="E22" s="2" t="s">
        <v>2</v>
      </c>
      <c r="F22" s="2" t="s">
        <v>3</v>
      </c>
      <c r="G22" s="33">
        <v>65</v>
      </c>
      <c r="H22" s="7">
        <v>0.5</v>
      </c>
      <c r="I22" s="3" t="s">
        <v>34</v>
      </c>
    </row>
    <row r="23" spans="1:9" x14ac:dyDescent="0.25">
      <c r="A23" s="6" t="s">
        <v>59</v>
      </c>
      <c r="B23" t="s">
        <v>75</v>
      </c>
      <c r="C23" t="s">
        <v>76</v>
      </c>
      <c r="D23" s="7" t="s">
        <v>74</v>
      </c>
      <c r="E23" s="2" t="s">
        <v>2</v>
      </c>
      <c r="F23" s="2" t="s">
        <v>3</v>
      </c>
      <c r="G23" s="33">
        <v>59</v>
      </c>
      <c r="H23" s="7">
        <v>0.5</v>
      </c>
      <c r="I23" s="3" t="s">
        <v>34</v>
      </c>
    </row>
    <row r="24" spans="1:9" x14ac:dyDescent="0.25">
      <c r="A24" s="6" t="s">
        <v>59</v>
      </c>
      <c r="B24" t="s">
        <v>77</v>
      </c>
      <c r="C24" t="s">
        <v>78</v>
      </c>
      <c r="D24" s="7" t="s">
        <v>74</v>
      </c>
      <c r="E24" s="2" t="s">
        <v>2</v>
      </c>
      <c r="F24" s="2" t="s">
        <v>3</v>
      </c>
      <c r="G24" s="33">
        <v>79</v>
      </c>
      <c r="H24" s="7">
        <v>1</v>
      </c>
      <c r="I24" s="3" t="s">
        <v>34</v>
      </c>
    </row>
    <row r="25" spans="1:9" x14ac:dyDescent="0.25">
      <c r="A25" t="s">
        <v>59</v>
      </c>
      <c r="B25" t="s">
        <v>79</v>
      </c>
      <c r="C25" t="s">
        <v>80</v>
      </c>
      <c r="D25" s="7" t="s">
        <v>74</v>
      </c>
      <c r="E25" s="7" t="s">
        <v>2</v>
      </c>
      <c r="F25" s="7" t="s">
        <v>3</v>
      </c>
      <c r="G25" s="9">
        <v>49.95</v>
      </c>
      <c r="H25" s="7">
        <v>1</v>
      </c>
      <c r="I25" s="7" t="s">
        <v>34</v>
      </c>
    </row>
    <row r="26" spans="1:9" x14ac:dyDescent="0.25">
      <c r="A26" s="28" t="s">
        <v>81</v>
      </c>
      <c r="B26" s="29" t="s">
        <v>82</v>
      </c>
      <c r="C26" s="29" t="s">
        <v>83</v>
      </c>
      <c r="D26" s="7" t="s">
        <v>60</v>
      </c>
      <c r="E26" s="2" t="s">
        <v>2</v>
      </c>
      <c r="F26" s="2" t="s">
        <v>3</v>
      </c>
      <c r="G26" s="30">
        <v>285</v>
      </c>
      <c r="H26" s="31">
        <v>1</v>
      </c>
      <c r="I26" s="32" t="s">
        <v>34</v>
      </c>
    </row>
    <row r="27" spans="1:9" x14ac:dyDescent="0.25">
      <c r="A27" s="6" t="s">
        <v>81</v>
      </c>
      <c r="B27" t="s">
        <v>84</v>
      </c>
      <c r="C27" t="s">
        <v>85</v>
      </c>
      <c r="D27" s="7" t="s">
        <v>74</v>
      </c>
      <c r="E27" s="2" t="s">
        <v>2</v>
      </c>
      <c r="F27" s="2" t="s">
        <v>3</v>
      </c>
      <c r="G27" s="33">
        <v>199</v>
      </c>
      <c r="H27" s="7">
        <v>1</v>
      </c>
      <c r="I27" s="3" t="s">
        <v>34</v>
      </c>
    </row>
    <row r="28" spans="1:9" x14ac:dyDescent="0.25">
      <c r="A28" s="6" t="s">
        <v>81</v>
      </c>
      <c r="B28" t="s">
        <v>86</v>
      </c>
      <c r="C28" t="s">
        <v>87</v>
      </c>
      <c r="D28" s="7" t="s">
        <v>74</v>
      </c>
      <c r="E28" s="2" t="s">
        <v>2</v>
      </c>
      <c r="F28" s="2" t="s">
        <v>3</v>
      </c>
      <c r="G28" s="33">
        <v>199</v>
      </c>
      <c r="H28" s="7">
        <v>1</v>
      </c>
      <c r="I28" s="3" t="s">
        <v>34</v>
      </c>
    </row>
    <row r="29" spans="1:9" x14ac:dyDescent="0.25">
      <c r="A29" s="6" t="s">
        <v>81</v>
      </c>
      <c r="B29" t="s">
        <v>88</v>
      </c>
      <c r="C29" t="s">
        <v>89</v>
      </c>
      <c r="D29" s="7" t="s">
        <v>74</v>
      </c>
      <c r="E29" s="2" t="s">
        <v>2</v>
      </c>
      <c r="F29" s="2" t="s">
        <v>3</v>
      </c>
      <c r="G29" s="33">
        <v>199</v>
      </c>
      <c r="H29" s="7">
        <v>1</v>
      </c>
      <c r="I29" s="3" t="s">
        <v>34</v>
      </c>
    </row>
    <row r="30" spans="1:9" x14ac:dyDescent="0.25">
      <c r="A30" s="6" t="s">
        <v>90</v>
      </c>
      <c r="B30" t="s">
        <v>91</v>
      </c>
      <c r="C30" t="s">
        <v>92</v>
      </c>
      <c r="D30" s="1" t="s">
        <v>1</v>
      </c>
      <c r="E30" s="2" t="s">
        <v>2</v>
      </c>
      <c r="F30" s="2" t="s">
        <v>3</v>
      </c>
      <c r="G30" s="37">
        <v>85</v>
      </c>
      <c r="H30" s="7">
        <v>1</v>
      </c>
      <c r="I30" s="3" t="s">
        <v>4</v>
      </c>
    </row>
    <row r="31" spans="1:9" x14ac:dyDescent="0.25">
      <c r="A31" s="6" t="s">
        <v>90</v>
      </c>
      <c r="B31" t="s">
        <v>93</v>
      </c>
      <c r="C31" t="s">
        <v>94</v>
      </c>
      <c r="D31" s="1" t="s">
        <v>1</v>
      </c>
      <c r="E31" s="2" t="s">
        <v>2</v>
      </c>
      <c r="F31" s="2" t="s">
        <v>3</v>
      </c>
      <c r="G31" s="38">
        <v>85</v>
      </c>
      <c r="H31" s="7">
        <v>1</v>
      </c>
      <c r="I31" s="3" t="s">
        <v>4</v>
      </c>
    </row>
    <row r="32" spans="1:9" x14ac:dyDescent="0.25">
      <c r="A32" s="6" t="s">
        <v>90</v>
      </c>
      <c r="B32" t="s">
        <v>95</v>
      </c>
      <c r="C32" t="s">
        <v>96</v>
      </c>
      <c r="D32" s="1" t="s">
        <v>1</v>
      </c>
      <c r="E32" s="2" t="s">
        <v>2</v>
      </c>
      <c r="F32" s="2" t="s">
        <v>3</v>
      </c>
      <c r="G32" s="38">
        <v>85</v>
      </c>
      <c r="H32" s="7">
        <v>1</v>
      </c>
      <c r="I32" s="3" t="s">
        <v>4</v>
      </c>
    </row>
    <row r="33" spans="1:13" x14ac:dyDescent="0.25">
      <c r="A33" s="6" t="s">
        <v>90</v>
      </c>
      <c r="B33" t="s">
        <v>97</v>
      </c>
      <c r="C33" t="s">
        <v>98</v>
      </c>
      <c r="D33" s="1" t="s">
        <v>1</v>
      </c>
      <c r="E33" s="2" t="s">
        <v>2</v>
      </c>
      <c r="F33" s="2" t="s">
        <v>3</v>
      </c>
      <c r="G33" s="38">
        <v>85</v>
      </c>
      <c r="H33" s="7">
        <v>2</v>
      </c>
      <c r="I33" s="3" t="s">
        <v>4</v>
      </c>
    </row>
    <row r="34" spans="1:13" x14ac:dyDescent="0.25">
      <c r="A34" s="6" t="s">
        <v>90</v>
      </c>
      <c r="B34" t="s">
        <v>99</v>
      </c>
      <c r="C34" t="s">
        <v>100</v>
      </c>
      <c r="D34" s="1" t="s">
        <v>1</v>
      </c>
      <c r="E34" s="2" t="s">
        <v>2</v>
      </c>
      <c r="F34" s="2" t="s">
        <v>3</v>
      </c>
      <c r="G34" s="38">
        <v>85</v>
      </c>
      <c r="H34" s="7">
        <v>2</v>
      </c>
      <c r="I34" s="3" t="s">
        <v>4</v>
      </c>
    </row>
    <row r="35" spans="1:13" x14ac:dyDescent="0.25">
      <c r="A35" s="6" t="s">
        <v>90</v>
      </c>
      <c r="B35" t="s">
        <v>101</v>
      </c>
      <c r="C35" t="s">
        <v>102</v>
      </c>
      <c r="D35" s="1" t="s">
        <v>1</v>
      </c>
      <c r="E35" s="2" t="s">
        <v>2</v>
      </c>
      <c r="F35" s="2" t="s">
        <v>3</v>
      </c>
      <c r="G35" s="38">
        <v>85</v>
      </c>
      <c r="H35" s="7">
        <v>2</v>
      </c>
      <c r="I35" s="3" t="s">
        <v>4</v>
      </c>
    </row>
    <row r="36" spans="1:13" x14ac:dyDescent="0.25">
      <c r="A36" s="6" t="s">
        <v>90</v>
      </c>
      <c r="B36" t="s">
        <v>103</v>
      </c>
      <c r="C36" t="s">
        <v>104</v>
      </c>
      <c r="D36" s="1" t="s">
        <v>1</v>
      </c>
      <c r="E36" s="2" t="s">
        <v>2</v>
      </c>
      <c r="F36" s="2" t="s">
        <v>3</v>
      </c>
      <c r="G36" s="38">
        <v>85</v>
      </c>
      <c r="H36" s="7">
        <v>2</v>
      </c>
      <c r="I36" s="3" t="s">
        <v>4</v>
      </c>
    </row>
    <row r="37" spans="1:13" x14ac:dyDescent="0.25">
      <c r="A37" s="6" t="s">
        <v>90</v>
      </c>
      <c r="B37" t="s">
        <v>105</v>
      </c>
      <c r="C37" t="s">
        <v>106</v>
      </c>
      <c r="D37" s="1" t="s">
        <v>1</v>
      </c>
      <c r="E37" s="2" t="s">
        <v>2</v>
      </c>
      <c r="F37" s="2" t="s">
        <v>3</v>
      </c>
      <c r="G37" s="38">
        <v>85</v>
      </c>
      <c r="H37" s="7">
        <v>2</v>
      </c>
      <c r="I37" s="3" t="s">
        <v>4</v>
      </c>
    </row>
    <row r="38" spans="1:13" x14ac:dyDescent="0.25">
      <c r="A38" s="6" t="s">
        <v>90</v>
      </c>
      <c r="B38" t="s">
        <v>107</v>
      </c>
      <c r="C38" t="s">
        <v>108</v>
      </c>
      <c r="D38" s="1" t="s">
        <v>1</v>
      </c>
      <c r="E38" s="2" t="s">
        <v>2</v>
      </c>
      <c r="F38" s="2" t="s">
        <v>3</v>
      </c>
      <c r="G38" s="38">
        <v>99</v>
      </c>
      <c r="H38" s="7">
        <v>2</v>
      </c>
      <c r="I38" s="3" t="s">
        <v>4</v>
      </c>
    </row>
    <row r="39" spans="1:13" x14ac:dyDescent="0.25">
      <c r="A39" s="6" t="s">
        <v>90</v>
      </c>
      <c r="B39" t="s">
        <v>109</v>
      </c>
      <c r="C39" t="s">
        <v>110</v>
      </c>
      <c r="D39" s="1" t="s">
        <v>1</v>
      </c>
      <c r="E39" s="2" t="s">
        <v>2</v>
      </c>
      <c r="F39" s="2" t="s">
        <v>3</v>
      </c>
      <c r="G39" s="38">
        <v>99</v>
      </c>
      <c r="H39" s="7">
        <v>2</v>
      </c>
      <c r="I39" s="3" t="s">
        <v>4</v>
      </c>
    </row>
    <row r="40" spans="1:13" x14ac:dyDescent="0.25">
      <c r="A40" s="6" t="s">
        <v>90</v>
      </c>
      <c r="B40" t="s">
        <v>111</v>
      </c>
      <c r="C40" t="s">
        <v>112</v>
      </c>
      <c r="D40" s="1" t="s">
        <v>1</v>
      </c>
      <c r="E40" s="2" t="s">
        <v>2</v>
      </c>
      <c r="F40" s="2" t="s">
        <v>3</v>
      </c>
      <c r="G40" s="38">
        <v>99</v>
      </c>
      <c r="H40" s="7">
        <v>3</v>
      </c>
      <c r="I40" s="3" t="s">
        <v>4</v>
      </c>
      <c r="L40" s="41"/>
      <c r="M40" s="41"/>
    </row>
    <row r="41" spans="1:13" x14ac:dyDescent="0.25">
      <c r="A41" s="6" t="s">
        <v>90</v>
      </c>
      <c r="B41" t="s">
        <v>113</v>
      </c>
      <c r="C41" t="s">
        <v>114</v>
      </c>
      <c r="D41" s="1" t="s">
        <v>1</v>
      </c>
      <c r="E41" s="2" t="s">
        <v>2</v>
      </c>
      <c r="F41" s="2" t="s">
        <v>3</v>
      </c>
      <c r="G41" s="38">
        <v>99</v>
      </c>
      <c r="H41" s="7">
        <v>3</v>
      </c>
      <c r="I41" s="3" t="s">
        <v>4</v>
      </c>
      <c r="L41" s="41"/>
      <c r="M41" s="41"/>
    </row>
    <row r="42" spans="1:13" x14ac:dyDescent="0.25">
      <c r="A42" s="6" t="s">
        <v>90</v>
      </c>
      <c r="B42" t="s">
        <v>115</v>
      </c>
      <c r="C42" t="s">
        <v>116</v>
      </c>
      <c r="D42" s="1" t="s">
        <v>1</v>
      </c>
      <c r="E42" s="2" t="s">
        <v>2</v>
      </c>
      <c r="F42" s="2" t="s">
        <v>3</v>
      </c>
      <c r="G42" s="38">
        <v>99</v>
      </c>
      <c r="H42" s="7">
        <v>3</v>
      </c>
      <c r="I42" s="3" t="s">
        <v>4</v>
      </c>
      <c r="L42" s="41"/>
      <c r="M42" s="41"/>
    </row>
    <row r="43" spans="1:13" x14ac:dyDescent="0.25">
      <c r="A43" s="25" t="s">
        <v>90</v>
      </c>
      <c r="B43" s="26" t="s">
        <v>117</v>
      </c>
      <c r="C43" s="39" t="s">
        <v>118</v>
      </c>
      <c r="D43" s="1" t="s">
        <v>1</v>
      </c>
      <c r="E43" s="2" t="s">
        <v>2</v>
      </c>
      <c r="F43" s="2" t="s">
        <v>3</v>
      </c>
      <c r="G43" s="40">
        <v>99</v>
      </c>
      <c r="H43" s="27">
        <v>3</v>
      </c>
      <c r="I43" s="35" t="s">
        <v>4</v>
      </c>
      <c r="L43" s="41"/>
      <c r="M43" s="41"/>
    </row>
    <row r="44" spans="1:13" x14ac:dyDescent="0.25">
      <c r="A44" t="s">
        <v>332</v>
      </c>
      <c r="B44" t="s">
        <v>119</v>
      </c>
      <c r="C44" t="s">
        <v>120</v>
      </c>
      <c r="D44" s="1" t="s">
        <v>121</v>
      </c>
      <c r="E44" s="2" t="s">
        <v>2</v>
      </c>
      <c r="F44" s="2" t="s">
        <v>44</v>
      </c>
      <c r="G44" s="13">
        <v>995</v>
      </c>
      <c r="H44" s="36">
        <v>20</v>
      </c>
      <c r="I44" s="3" t="s">
        <v>4</v>
      </c>
      <c r="L44" s="41"/>
      <c r="M44" s="41"/>
    </row>
    <row r="45" spans="1:13" x14ac:dyDescent="0.25">
      <c r="A45" t="s">
        <v>332</v>
      </c>
      <c r="B45" t="s">
        <v>122</v>
      </c>
      <c r="C45" t="s">
        <v>123</v>
      </c>
      <c r="D45" s="1" t="s">
        <v>121</v>
      </c>
      <c r="E45" s="2" t="s">
        <v>2</v>
      </c>
      <c r="F45" s="2" t="s">
        <v>44</v>
      </c>
      <c r="G45" s="13">
        <v>1195</v>
      </c>
      <c r="H45" s="36">
        <v>24</v>
      </c>
      <c r="I45" s="3" t="s">
        <v>4</v>
      </c>
      <c r="L45" s="41"/>
      <c r="M45" s="41"/>
    </row>
    <row r="46" spans="1:13" x14ac:dyDescent="0.25">
      <c r="A46" t="s">
        <v>332</v>
      </c>
      <c r="B46" t="s">
        <v>336</v>
      </c>
      <c r="C46" t="s">
        <v>334</v>
      </c>
      <c r="D46" s="1" t="s">
        <v>121</v>
      </c>
      <c r="E46" s="2" t="s">
        <v>2</v>
      </c>
      <c r="F46" s="2" t="s">
        <v>44</v>
      </c>
      <c r="G46" s="13">
        <v>1995</v>
      </c>
      <c r="H46" s="36">
        <v>24</v>
      </c>
      <c r="I46" s="83">
        <v>46023</v>
      </c>
    </row>
    <row r="47" spans="1:13" x14ac:dyDescent="0.25">
      <c r="A47" t="s">
        <v>332</v>
      </c>
      <c r="B47" t="s">
        <v>335</v>
      </c>
      <c r="C47" t="s">
        <v>334</v>
      </c>
      <c r="D47" s="1" t="s">
        <v>121</v>
      </c>
      <c r="E47" s="2" t="s">
        <v>2</v>
      </c>
      <c r="F47" s="2" t="s">
        <v>44</v>
      </c>
      <c r="G47" s="13">
        <v>1995</v>
      </c>
      <c r="H47" s="36">
        <v>24</v>
      </c>
      <c r="I47" s="83">
        <v>46023</v>
      </c>
    </row>
    <row r="48" spans="1:13" x14ac:dyDescent="0.25">
      <c r="A48" t="s">
        <v>332</v>
      </c>
      <c r="B48" t="s">
        <v>124</v>
      </c>
      <c r="C48" t="s">
        <v>125</v>
      </c>
      <c r="D48" s="1" t="s">
        <v>121</v>
      </c>
      <c r="E48" s="2" t="s">
        <v>2</v>
      </c>
      <c r="F48" s="2" t="s">
        <v>44</v>
      </c>
      <c r="G48" s="13">
        <v>2495</v>
      </c>
      <c r="H48" s="36">
        <v>20</v>
      </c>
      <c r="I48" s="3" t="s">
        <v>4</v>
      </c>
    </row>
    <row r="49" spans="1:9" x14ac:dyDescent="0.25">
      <c r="A49" t="s">
        <v>332</v>
      </c>
      <c r="B49" t="s">
        <v>126</v>
      </c>
      <c r="C49" t="s">
        <v>127</v>
      </c>
      <c r="D49" s="1" t="s">
        <v>121</v>
      </c>
      <c r="E49" s="2" t="s">
        <v>2</v>
      </c>
      <c r="F49" s="2" t="s">
        <v>44</v>
      </c>
      <c r="G49" s="13">
        <v>2495</v>
      </c>
      <c r="H49" s="36">
        <v>20</v>
      </c>
      <c r="I49" s="3" t="s">
        <v>4</v>
      </c>
    </row>
    <row r="50" spans="1:9" x14ac:dyDescent="0.25">
      <c r="A50" t="s">
        <v>332</v>
      </c>
      <c r="B50" t="s">
        <v>339</v>
      </c>
      <c r="C50" t="s">
        <v>344</v>
      </c>
      <c r="D50" s="1" t="s">
        <v>121</v>
      </c>
      <c r="E50" s="2" t="s">
        <v>2</v>
      </c>
      <c r="F50" s="2" t="s">
        <v>44</v>
      </c>
      <c r="G50" s="13">
        <v>2995</v>
      </c>
      <c r="H50" s="36">
        <v>24</v>
      </c>
      <c r="I50" s="83">
        <v>46054</v>
      </c>
    </row>
    <row r="51" spans="1:9" x14ac:dyDescent="0.25">
      <c r="A51" t="s">
        <v>332</v>
      </c>
      <c r="B51" t="s">
        <v>346</v>
      </c>
      <c r="C51" t="s">
        <v>345</v>
      </c>
      <c r="D51" s="1" t="s">
        <v>121</v>
      </c>
      <c r="E51" s="2" t="s">
        <v>2</v>
      </c>
      <c r="F51" s="2" t="s">
        <v>44</v>
      </c>
      <c r="G51" s="13">
        <v>2995</v>
      </c>
      <c r="H51" s="36">
        <v>24</v>
      </c>
      <c r="I51" s="84">
        <v>46054</v>
      </c>
    </row>
    <row r="52" spans="1:9" x14ac:dyDescent="0.25">
      <c r="A52" t="s">
        <v>332</v>
      </c>
      <c r="B52" t="s">
        <v>338</v>
      </c>
      <c r="C52" t="s">
        <v>342</v>
      </c>
      <c r="D52" s="1" t="s">
        <v>121</v>
      </c>
      <c r="E52" s="2" t="s">
        <v>2</v>
      </c>
      <c r="F52" s="2" t="s">
        <v>44</v>
      </c>
      <c r="G52" s="53">
        <v>4995</v>
      </c>
      <c r="H52" s="7">
        <v>24</v>
      </c>
      <c r="I52" s="83">
        <v>45962</v>
      </c>
    </row>
    <row r="53" spans="1:9" x14ac:dyDescent="0.25">
      <c r="A53" t="s">
        <v>332</v>
      </c>
      <c r="B53" t="s">
        <v>340</v>
      </c>
      <c r="C53" t="s">
        <v>343</v>
      </c>
      <c r="D53" s="1" t="s">
        <v>121</v>
      </c>
      <c r="E53" s="2" t="s">
        <v>2</v>
      </c>
      <c r="F53" s="2" t="s">
        <v>44</v>
      </c>
      <c r="G53" s="53">
        <v>4995</v>
      </c>
      <c r="H53" s="7">
        <v>24</v>
      </c>
      <c r="I53" s="83">
        <v>45962</v>
      </c>
    </row>
    <row r="54" spans="1:9" x14ac:dyDescent="0.25">
      <c r="A54" t="s">
        <v>332</v>
      </c>
      <c r="B54" s="54" t="s">
        <v>130</v>
      </c>
      <c r="C54" s="54" t="s">
        <v>131</v>
      </c>
      <c r="D54" s="59" t="s">
        <v>121</v>
      </c>
      <c r="E54" s="2" t="s">
        <v>2</v>
      </c>
      <c r="F54" s="2" t="s">
        <v>44</v>
      </c>
      <c r="G54" s="57">
        <v>7995</v>
      </c>
      <c r="H54" s="60">
        <v>65</v>
      </c>
      <c r="I54" s="61" t="s">
        <v>132</v>
      </c>
    </row>
    <row r="55" spans="1:9" x14ac:dyDescent="0.25">
      <c r="A55" t="s">
        <v>332</v>
      </c>
      <c r="B55" s="86" t="s">
        <v>133</v>
      </c>
      <c r="C55" s="62" t="s">
        <v>134</v>
      </c>
      <c r="D55" s="55" t="s">
        <v>121</v>
      </c>
      <c r="E55" s="2" t="s">
        <v>2</v>
      </c>
      <c r="F55" s="2" t="s">
        <v>44</v>
      </c>
      <c r="G55" s="63">
        <v>9995</v>
      </c>
      <c r="H55" s="64">
        <v>65</v>
      </c>
      <c r="I55" s="65" t="s">
        <v>132</v>
      </c>
    </row>
    <row r="56" spans="1:9" x14ac:dyDescent="0.25">
      <c r="A56" t="s">
        <v>332</v>
      </c>
      <c r="B56" t="s">
        <v>337</v>
      </c>
      <c r="C56" t="s">
        <v>333</v>
      </c>
      <c r="D56" s="1" t="s">
        <v>121</v>
      </c>
      <c r="E56" s="2" t="s">
        <v>2</v>
      </c>
      <c r="F56" s="2" t="s">
        <v>44</v>
      </c>
      <c r="G56" s="53" t="s">
        <v>347</v>
      </c>
      <c r="H56" s="7">
        <v>35</v>
      </c>
      <c r="I56" s="83">
        <v>46113</v>
      </c>
    </row>
    <row r="57" spans="1:9" x14ac:dyDescent="0.25">
      <c r="A57" t="s">
        <v>332</v>
      </c>
      <c r="B57" t="s">
        <v>341</v>
      </c>
      <c r="C57" t="s">
        <v>333</v>
      </c>
      <c r="D57" s="1" t="s">
        <v>121</v>
      </c>
      <c r="E57" s="2" t="s">
        <v>2</v>
      </c>
      <c r="F57" s="2" t="s">
        <v>44</v>
      </c>
      <c r="G57" s="53" t="s">
        <v>347</v>
      </c>
      <c r="H57" s="7">
        <v>35</v>
      </c>
      <c r="I57" s="83">
        <v>46113</v>
      </c>
    </row>
    <row r="58" spans="1:9" x14ac:dyDescent="0.25">
      <c r="A58" s="6" t="s">
        <v>252</v>
      </c>
      <c r="B58" s="6" t="s">
        <v>258</v>
      </c>
      <c r="C58" t="s">
        <v>253</v>
      </c>
      <c r="D58" s="1" t="s">
        <v>121</v>
      </c>
      <c r="E58" s="2" t="s">
        <v>61</v>
      </c>
      <c r="F58" s="2" t="s">
        <v>3</v>
      </c>
      <c r="G58" s="53">
        <v>499</v>
      </c>
      <c r="H58" s="7"/>
      <c r="I58" s="3" t="s">
        <v>34</v>
      </c>
    </row>
    <row r="59" spans="1:9" x14ac:dyDescent="0.25">
      <c r="A59" s="6" t="s">
        <v>254</v>
      </c>
      <c r="B59" t="s">
        <v>259</v>
      </c>
      <c r="C59" t="s">
        <v>255</v>
      </c>
      <c r="D59" s="1" t="s">
        <v>121</v>
      </c>
      <c r="E59" s="2" t="s">
        <v>61</v>
      </c>
      <c r="F59" s="2" t="s">
        <v>3</v>
      </c>
      <c r="G59" s="53">
        <v>799</v>
      </c>
      <c r="H59" s="7"/>
      <c r="I59" s="3" t="s">
        <v>34</v>
      </c>
    </row>
    <row r="60" spans="1:9" x14ac:dyDescent="0.25">
      <c r="A60" s="6" t="s">
        <v>256</v>
      </c>
      <c r="B60" t="s">
        <v>260</v>
      </c>
      <c r="C60" t="s">
        <v>257</v>
      </c>
      <c r="D60" s="1" t="s">
        <v>121</v>
      </c>
      <c r="E60" s="2" t="s">
        <v>61</v>
      </c>
      <c r="F60" s="2" t="s">
        <v>3</v>
      </c>
      <c r="G60" s="53">
        <v>159</v>
      </c>
      <c r="H60" s="7"/>
      <c r="I60" s="3" t="s">
        <v>34</v>
      </c>
    </row>
    <row r="61" spans="1:9" x14ac:dyDescent="0.25">
      <c r="A61" s="6" t="s">
        <v>135</v>
      </c>
      <c r="B61" t="s">
        <v>136</v>
      </c>
      <c r="C61" t="s">
        <v>137</v>
      </c>
      <c r="D61" s="1" t="s">
        <v>1</v>
      </c>
      <c r="E61" s="2" t="s">
        <v>2</v>
      </c>
      <c r="F61" s="2" t="s">
        <v>44</v>
      </c>
      <c r="G61" s="33">
        <v>5195</v>
      </c>
      <c r="H61" s="7">
        <v>10</v>
      </c>
      <c r="I61" s="35" t="s">
        <v>132</v>
      </c>
    </row>
    <row r="62" spans="1:9" x14ac:dyDescent="0.25">
      <c r="A62" s="6" t="s">
        <v>135</v>
      </c>
      <c r="B62" t="s">
        <v>138</v>
      </c>
      <c r="C62" t="s">
        <v>139</v>
      </c>
      <c r="D62" s="1" t="s">
        <v>1</v>
      </c>
      <c r="E62" s="2" t="s">
        <v>2</v>
      </c>
      <c r="F62" s="2" t="s">
        <v>44</v>
      </c>
      <c r="G62" s="33">
        <v>8995</v>
      </c>
      <c r="H62" s="7">
        <v>10</v>
      </c>
      <c r="I62" s="35" t="s">
        <v>132</v>
      </c>
    </row>
    <row r="63" spans="1:9" x14ac:dyDescent="0.25">
      <c r="A63" s="6" t="s">
        <v>135</v>
      </c>
      <c r="B63" t="s">
        <v>140</v>
      </c>
      <c r="C63" t="s">
        <v>141</v>
      </c>
      <c r="D63" s="1" t="s">
        <v>1</v>
      </c>
      <c r="E63" s="2" t="s">
        <v>2</v>
      </c>
      <c r="F63" s="2" t="s">
        <v>44</v>
      </c>
      <c r="G63" s="33">
        <v>13990</v>
      </c>
      <c r="H63" s="7">
        <v>10</v>
      </c>
      <c r="I63" s="3" t="s">
        <v>129</v>
      </c>
    </row>
    <row r="64" spans="1:9" x14ac:dyDescent="0.25">
      <c r="A64" s="6" t="s">
        <v>135</v>
      </c>
      <c r="B64" t="s">
        <v>142</v>
      </c>
      <c r="C64" t="s">
        <v>143</v>
      </c>
      <c r="D64" s="1" t="s">
        <v>1</v>
      </c>
      <c r="E64" s="2" t="s">
        <v>2</v>
      </c>
      <c r="F64" s="2" t="s">
        <v>44</v>
      </c>
      <c r="G64" s="33">
        <v>17990</v>
      </c>
      <c r="H64" s="7">
        <v>10</v>
      </c>
      <c r="I64" s="3" t="s">
        <v>129</v>
      </c>
    </row>
    <row r="65" spans="1:9" x14ac:dyDescent="0.25">
      <c r="A65" s="6" t="s">
        <v>135</v>
      </c>
      <c r="B65" t="s">
        <v>144</v>
      </c>
      <c r="C65" t="s">
        <v>145</v>
      </c>
      <c r="D65" s="1" t="s">
        <v>1</v>
      </c>
      <c r="E65" s="2" t="s">
        <v>2</v>
      </c>
      <c r="F65" s="2" t="s">
        <v>44</v>
      </c>
      <c r="G65" s="33">
        <v>21990</v>
      </c>
      <c r="H65" s="7">
        <v>10</v>
      </c>
      <c r="I65" s="3" t="s">
        <v>129</v>
      </c>
    </row>
    <row r="66" spans="1:9" x14ac:dyDescent="0.25">
      <c r="A66" s="6" t="s">
        <v>135</v>
      </c>
      <c r="B66" t="s">
        <v>146</v>
      </c>
      <c r="C66" t="s">
        <v>147</v>
      </c>
      <c r="D66" s="1" t="s">
        <v>1</v>
      </c>
      <c r="E66" s="2" t="s">
        <v>2</v>
      </c>
      <c r="F66" s="2" t="s">
        <v>44</v>
      </c>
      <c r="G66" s="33">
        <v>27990</v>
      </c>
      <c r="H66" s="7">
        <v>10</v>
      </c>
      <c r="I66" s="3" t="s">
        <v>129</v>
      </c>
    </row>
    <row r="67" spans="1:9" x14ac:dyDescent="0.25">
      <c r="A67" s="25" t="s">
        <v>135</v>
      </c>
      <c r="B67" s="26" t="s">
        <v>148</v>
      </c>
      <c r="C67" s="26" t="s">
        <v>149</v>
      </c>
      <c r="D67" s="1" t="s">
        <v>1</v>
      </c>
      <c r="E67" s="2" t="s">
        <v>2</v>
      </c>
      <c r="F67" s="2" t="s">
        <v>44</v>
      </c>
      <c r="G67" s="34">
        <v>35990</v>
      </c>
      <c r="H67" s="27">
        <v>10</v>
      </c>
      <c r="I67" s="35" t="s">
        <v>129</v>
      </c>
    </row>
    <row r="68" spans="1:9" x14ac:dyDescent="0.25">
      <c r="A68" s="28" t="s">
        <v>135</v>
      </c>
      <c r="B68" s="29" t="s">
        <v>150</v>
      </c>
      <c r="C68" s="29" t="s">
        <v>151</v>
      </c>
      <c r="D68" s="1" t="s">
        <v>1</v>
      </c>
      <c r="E68" s="2" t="s">
        <v>2</v>
      </c>
      <c r="F68" s="2" t="s">
        <v>44</v>
      </c>
      <c r="G68" s="33">
        <v>13990</v>
      </c>
      <c r="H68" s="31">
        <v>10</v>
      </c>
      <c r="I68" s="32" t="s">
        <v>129</v>
      </c>
    </row>
    <row r="69" spans="1:9" x14ac:dyDescent="0.25">
      <c r="A69" s="6" t="s">
        <v>135</v>
      </c>
      <c r="B69" t="s">
        <v>152</v>
      </c>
      <c r="C69" t="s">
        <v>153</v>
      </c>
      <c r="D69" s="1" t="s">
        <v>1</v>
      </c>
      <c r="E69" s="2" t="s">
        <v>2</v>
      </c>
      <c r="F69" s="2" t="s">
        <v>44</v>
      </c>
      <c r="G69" s="33">
        <v>17990</v>
      </c>
      <c r="H69" s="7">
        <v>10</v>
      </c>
      <c r="I69" s="3" t="s">
        <v>129</v>
      </c>
    </row>
    <row r="70" spans="1:9" x14ac:dyDescent="0.25">
      <c r="A70" s="6" t="s">
        <v>348</v>
      </c>
      <c r="B70" t="s">
        <v>359</v>
      </c>
      <c r="C70" t="s">
        <v>403</v>
      </c>
      <c r="D70" s="1" t="s">
        <v>1</v>
      </c>
      <c r="E70" s="2" t="s">
        <v>2</v>
      </c>
      <c r="F70" s="2" t="s">
        <v>3</v>
      </c>
      <c r="G70" s="89">
        <v>4100</v>
      </c>
      <c r="H70" s="7">
        <v>2</v>
      </c>
      <c r="I70" s="3" t="s">
        <v>129</v>
      </c>
    </row>
    <row r="71" spans="1:9" x14ac:dyDescent="0.25">
      <c r="A71" s="6" t="s">
        <v>349</v>
      </c>
      <c r="B71" t="s">
        <v>360</v>
      </c>
      <c r="C71" t="s">
        <v>404</v>
      </c>
      <c r="D71" s="1" t="s">
        <v>1</v>
      </c>
      <c r="E71" s="2" t="s">
        <v>2</v>
      </c>
      <c r="F71" s="2" t="s">
        <v>3</v>
      </c>
      <c r="G71" s="53">
        <v>4200</v>
      </c>
      <c r="H71" s="7">
        <v>2</v>
      </c>
      <c r="I71" s="3" t="s">
        <v>129</v>
      </c>
    </row>
    <row r="72" spans="1:9" x14ac:dyDescent="0.25">
      <c r="A72" s="6" t="s">
        <v>350</v>
      </c>
      <c r="B72" t="s">
        <v>361</v>
      </c>
      <c r="C72" t="s">
        <v>405</v>
      </c>
      <c r="D72" s="1" t="s">
        <v>1</v>
      </c>
      <c r="E72" s="2" t="s">
        <v>2</v>
      </c>
      <c r="F72" s="2" t="s">
        <v>3</v>
      </c>
      <c r="G72" s="53">
        <v>6100</v>
      </c>
      <c r="H72" s="7">
        <v>2</v>
      </c>
      <c r="I72" s="3" t="s">
        <v>129</v>
      </c>
    </row>
    <row r="73" spans="1:9" x14ac:dyDescent="0.25">
      <c r="A73" s="6" t="s">
        <v>351</v>
      </c>
      <c r="B73" t="s">
        <v>362</v>
      </c>
      <c r="C73" t="s">
        <v>406</v>
      </c>
      <c r="D73" s="1" t="s">
        <v>1</v>
      </c>
      <c r="E73" s="2" t="s">
        <v>2</v>
      </c>
      <c r="F73" s="2" t="s">
        <v>3</v>
      </c>
      <c r="G73" s="53">
        <v>8200</v>
      </c>
      <c r="H73" s="7">
        <v>2</v>
      </c>
      <c r="I73" s="3" t="s">
        <v>129</v>
      </c>
    </row>
    <row r="74" spans="1:9" x14ac:dyDescent="0.25">
      <c r="A74" s="6" t="s">
        <v>352</v>
      </c>
      <c r="B74" t="s">
        <v>363</v>
      </c>
      <c r="C74" t="s">
        <v>407</v>
      </c>
      <c r="D74" s="1" t="s">
        <v>1</v>
      </c>
      <c r="E74" s="2" t="s">
        <v>2</v>
      </c>
      <c r="F74" s="2" t="s">
        <v>3</v>
      </c>
      <c r="G74" s="53">
        <v>10250</v>
      </c>
      <c r="H74" s="7">
        <v>2</v>
      </c>
      <c r="I74" s="35" t="s">
        <v>129</v>
      </c>
    </row>
    <row r="75" spans="1:9" x14ac:dyDescent="0.25">
      <c r="A75" s="6" t="s">
        <v>353</v>
      </c>
      <c r="B75" t="s">
        <v>364</v>
      </c>
      <c r="C75" t="s">
        <v>408</v>
      </c>
      <c r="D75" s="1" t="s">
        <v>1</v>
      </c>
      <c r="E75" s="2" t="s">
        <v>2</v>
      </c>
      <c r="F75" s="2" t="s">
        <v>3</v>
      </c>
      <c r="G75" s="53">
        <v>12125</v>
      </c>
      <c r="H75" s="7">
        <v>2</v>
      </c>
      <c r="I75" s="32" t="s">
        <v>129</v>
      </c>
    </row>
    <row r="76" spans="1:9" x14ac:dyDescent="0.25">
      <c r="A76" s="6" t="s">
        <v>354</v>
      </c>
      <c r="B76" t="s">
        <v>365</v>
      </c>
      <c r="C76" t="s">
        <v>409</v>
      </c>
      <c r="D76" s="1" t="s">
        <v>1</v>
      </c>
      <c r="E76" s="2" t="s">
        <v>2</v>
      </c>
      <c r="F76" s="2" t="s">
        <v>3</v>
      </c>
      <c r="G76" s="53">
        <v>16050</v>
      </c>
      <c r="H76" s="7">
        <v>2</v>
      </c>
      <c r="I76" s="3" t="s">
        <v>129</v>
      </c>
    </row>
    <row r="77" spans="1:9" x14ac:dyDescent="0.25">
      <c r="A77" s="6" t="s">
        <v>355</v>
      </c>
      <c r="B77" t="s">
        <v>366</v>
      </c>
      <c r="C77" t="s">
        <v>410</v>
      </c>
      <c r="D77" s="1" t="s">
        <v>1</v>
      </c>
      <c r="E77" s="2" t="s">
        <v>2</v>
      </c>
      <c r="F77" s="2" t="s">
        <v>3</v>
      </c>
      <c r="G77" s="53">
        <v>22000</v>
      </c>
      <c r="H77" s="7">
        <v>2</v>
      </c>
      <c r="I77" s="3" t="s">
        <v>129</v>
      </c>
    </row>
    <row r="78" spans="1:9" x14ac:dyDescent="0.25">
      <c r="A78" s="6" t="s">
        <v>356</v>
      </c>
      <c r="B78" t="s">
        <v>367</v>
      </c>
      <c r="C78" t="s">
        <v>411</v>
      </c>
      <c r="D78" s="1" t="s">
        <v>1</v>
      </c>
      <c r="E78" s="2" t="s">
        <v>2</v>
      </c>
      <c r="F78" s="2" t="s">
        <v>3</v>
      </c>
      <c r="G78" s="53">
        <f>G66-1995</f>
        <v>25995</v>
      </c>
      <c r="H78" s="7">
        <v>2</v>
      </c>
      <c r="I78" s="3" t="s">
        <v>129</v>
      </c>
    </row>
    <row r="79" spans="1:9" x14ac:dyDescent="0.25">
      <c r="A79" s="6" t="s">
        <v>357</v>
      </c>
      <c r="B79" t="s">
        <v>368</v>
      </c>
      <c r="C79" t="s">
        <v>412</v>
      </c>
      <c r="D79" s="1" t="s">
        <v>1</v>
      </c>
      <c r="E79" s="2" t="s">
        <v>2</v>
      </c>
      <c r="F79" s="2" t="s">
        <v>3</v>
      </c>
      <c r="G79" s="53">
        <f>G67-1995</f>
        <v>33995</v>
      </c>
      <c r="H79" s="7">
        <v>2</v>
      </c>
      <c r="I79" s="3" t="s">
        <v>129</v>
      </c>
    </row>
    <row r="80" spans="1:9" x14ac:dyDescent="0.25">
      <c r="A80" s="6" t="s">
        <v>358</v>
      </c>
      <c r="B80" t="s">
        <v>369</v>
      </c>
      <c r="C80" t="s">
        <v>413</v>
      </c>
      <c r="D80" s="1" t="s">
        <v>1</v>
      </c>
      <c r="E80" s="2" t="s">
        <v>2</v>
      </c>
      <c r="F80" s="2" t="s">
        <v>3</v>
      </c>
      <c r="G80" s="53">
        <f>G79+3000</f>
        <v>36995</v>
      </c>
      <c r="H80" s="7">
        <v>2</v>
      </c>
      <c r="I80" s="3" t="s">
        <v>129</v>
      </c>
    </row>
    <row r="81" spans="1:9" x14ac:dyDescent="0.25">
      <c r="A81" s="6" t="s">
        <v>370</v>
      </c>
      <c r="B81" t="s">
        <v>381</v>
      </c>
      <c r="C81" t="s">
        <v>399</v>
      </c>
      <c r="D81" s="1" t="s">
        <v>1</v>
      </c>
      <c r="E81" s="2" t="s">
        <v>2</v>
      </c>
      <c r="F81" s="2" t="s">
        <v>3</v>
      </c>
      <c r="G81" s="53">
        <f t="shared" ref="G81:G91" si="0">G70*1.5</f>
        <v>6150</v>
      </c>
      <c r="H81" s="7">
        <v>3</v>
      </c>
      <c r="I81" s="35" t="s">
        <v>129</v>
      </c>
    </row>
    <row r="82" spans="1:9" x14ac:dyDescent="0.25">
      <c r="A82" s="6" t="s">
        <v>371</v>
      </c>
      <c r="B82" t="s">
        <v>382</v>
      </c>
      <c r="C82" t="s">
        <v>398</v>
      </c>
      <c r="D82" s="1" t="s">
        <v>1</v>
      </c>
      <c r="E82" s="2" t="s">
        <v>2</v>
      </c>
      <c r="F82" s="2" t="s">
        <v>3</v>
      </c>
      <c r="G82" s="53">
        <f t="shared" si="0"/>
        <v>6300</v>
      </c>
      <c r="H82" s="7">
        <v>3</v>
      </c>
      <c r="I82" s="32" t="s">
        <v>129</v>
      </c>
    </row>
    <row r="83" spans="1:9" x14ac:dyDescent="0.25">
      <c r="A83" s="6" t="s">
        <v>372</v>
      </c>
      <c r="B83" t="s">
        <v>383</v>
      </c>
      <c r="C83" t="s">
        <v>400</v>
      </c>
      <c r="D83" s="1" t="s">
        <v>1</v>
      </c>
      <c r="E83" s="2" t="s">
        <v>2</v>
      </c>
      <c r="F83" s="2" t="s">
        <v>3</v>
      </c>
      <c r="G83" s="53">
        <f t="shared" si="0"/>
        <v>9150</v>
      </c>
      <c r="H83" s="7">
        <v>3</v>
      </c>
      <c r="I83" s="3" t="s">
        <v>129</v>
      </c>
    </row>
    <row r="84" spans="1:9" x14ac:dyDescent="0.25">
      <c r="A84" s="6" t="s">
        <v>373</v>
      </c>
      <c r="B84" t="s">
        <v>384</v>
      </c>
      <c r="C84" t="s">
        <v>401</v>
      </c>
      <c r="D84" s="1" t="s">
        <v>1</v>
      </c>
      <c r="E84" s="2" t="s">
        <v>2</v>
      </c>
      <c r="F84" s="2" t="s">
        <v>3</v>
      </c>
      <c r="G84" s="53">
        <f t="shared" si="0"/>
        <v>12300</v>
      </c>
      <c r="H84" s="7">
        <v>3</v>
      </c>
      <c r="I84" s="3" t="s">
        <v>129</v>
      </c>
    </row>
    <row r="85" spans="1:9" x14ac:dyDescent="0.25">
      <c r="A85" s="6" t="s">
        <v>374</v>
      </c>
      <c r="B85" t="s">
        <v>385</v>
      </c>
      <c r="C85" t="s">
        <v>402</v>
      </c>
      <c r="D85" s="1" t="s">
        <v>1</v>
      </c>
      <c r="E85" s="2" t="s">
        <v>2</v>
      </c>
      <c r="F85" s="2" t="s">
        <v>3</v>
      </c>
      <c r="G85" s="53">
        <f t="shared" si="0"/>
        <v>15375</v>
      </c>
      <c r="H85" s="7">
        <v>3</v>
      </c>
      <c r="I85" s="3" t="s">
        <v>129</v>
      </c>
    </row>
    <row r="86" spans="1:9" x14ac:dyDescent="0.25">
      <c r="A86" s="6" t="s">
        <v>375</v>
      </c>
      <c r="B86" t="s">
        <v>386</v>
      </c>
      <c r="C86" t="s">
        <v>414</v>
      </c>
      <c r="D86" s="1" t="s">
        <v>1</v>
      </c>
      <c r="E86" s="2" t="s">
        <v>2</v>
      </c>
      <c r="F86" s="2" t="s">
        <v>3</v>
      </c>
      <c r="G86" s="53">
        <f t="shared" si="0"/>
        <v>18187.5</v>
      </c>
      <c r="H86" s="7">
        <v>3</v>
      </c>
      <c r="I86" s="3" t="s">
        <v>129</v>
      </c>
    </row>
    <row r="87" spans="1:9" x14ac:dyDescent="0.25">
      <c r="A87" s="6" t="s">
        <v>376</v>
      </c>
      <c r="B87" t="s">
        <v>387</v>
      </c>
      <c r="C87" t="s">
        <v>415</v>
      </c>
      <c r="D87" s="1" t="s">
        <v>1</v>
      </c>
      <c r="E87" s="2" t="s">
        <v>2</v>
      </c>
      <c r="F87" s="2" t="s">
        <v>3</v>
      </c>
      <c r="G87" s="53">
        <f t="shared" si="0"/>
        <v>24075</v>
      </c>
      <c r="H87" s="7">
        <v>3</v>
      </c>
      <c r="I87" s="3" t="s">
        <v>129</v>
      </c>
    </row>
    <row r="88" spans="1:9" x14ac:dyDescent="0.25">
      <c r="A88" s="6" t="s">
        <v>377</v>
      </c>
      <c r="B88" t="s">
        <v>388</v>
      </c>
      <c r="C88" t="s">
        <v>416</v>
      </c>
      <c r="D88" s="1" t="s">
        <v>1</v>
      </c>
      <c r="E88" s="2" t="s">
        <v>2</v>
      </c>
      <c r="F88" s="2" t="s">
        <v>3</v>
      </c>
      <c r="G88" s="53">
        <f t="shared" si="0"/>
        <v>33000</v>
      </c>
      <c r="H88" s="7">
        <v>3</v>
      </c>
      <c r="I88" s="35" t="s">
        <v>129</v>
      </c>
    </row>
    <row r="89" spans="1:9" x14ac:dyDescent="0.25">
      <c r="A89" s="6" t="s">
        <v>378</v>
      </c>
      <c r="B89" t="s">
        <v>389</v>
      </c>
      <c r="C89" t="s">
        <v>417</v>
      </c>
      <c r="D89" s="1" t="s">
        <v>1</v>
      </c>
      <c r="E89" s="2" t="s">
        <v>2</v>
      </c>
      <c r="F89" s="2" t="s">
        <v>3</v>
      </c>
      <c r="G89" s="53">
        <v>40995</v>
      </c>
      <c r="H89" s="7">
        <v>3</v>
      </c>
      <c r="I89" s="32" t="s">
        <v>129</v>
      </c>
    </row>
    <row r="90" spans="1:9" x14ac:dyDescent="0.25">
      <c r="A90" s="6" t="s">
        <v>379</v>
      </c>
      <c r="B90" t="s">
        <v>390</v>
      </c>
      <c r="C90" t="s">
        <v>418</v>
      </c>
      <c r="D90" s="1" t="s">
        <v>1</v>
      </c>
      <c r="E90" s="2" t="s">
        <v>2</v>
      </c>
      <c r="F90" s="2" t="s">
        <v>3</v>
      </c>
      <c r="G90" s="53">
        <v>52995</v>
      </c>
      <c r="H90" s="7">
        <v>3</v>
      </c>
      <c r="I90" s="3" t="s">
        <v>129</v>
      </c>
    </row>
    <row r="91" spans="1:9" s="91" customFormat="1" x14ac:dyDescent="0.25">
      <c r="A91" s="90" t="s">
        <v>380</v>
      </c>
      <c r="B91" s="91" t="s">
        <v>391</v>
      </c>
      <c r="C91" s="91" t="s">
        <v>419</v>
      </c>
      <c r="D91" s="92" t="s">
        <v>1</v>
      </c>
      <c r="E91" s="93" t="s">
        <v>2</v>
      </c>
      <c r="F91" s="93" t="s">
        <v>3</v>
      </c>
      <c r="G91" s="94">
        <v>57495</v>
      </c>
      <c r="H91" s="93">
        <v>3</v>
      </c>
      <c r="I91" s="95" t="s">
        <v>129</v>
      </c>
    </row>
    <row r="92" spans="1:9" x14ac:dyDescent="0.25">
      <c r="A92" s="6" t="s">
        <v>392</v>
      </c>
      <c r="B92" t="s">
        <v>386</v>
      </c>
      <c r="C92" t="s">
        <v>420</v>
      </c>
      <c r="D92" s="1" t="s">
        <v>1</v>
      </c>
      <c r="E92" s="2" t="s">
        <v>2</v>
      </c>
      <c r="F92" s="2" t="s">
        <v>3</v>
      </c>
      <c r="G92" s="53">
        <f t="shared" ref="G92:G97" si="1">G86*1.5</f>
        <v>27281.25</v>
      </c>
      <c r="H92" s="7">
        <v>5</v>
      </c>
      <c r="I92" s="3" t="s">
        <v>129</v>
      </c>
    </row>
    <row r="93" spans="1:9" x14ac:dyDescent="0.25">
      <c r="A93" s="6" t="s">
        <v>393</v>
      </c>
      <c r="B93" t="s">
        <v>387</v>
      </c>
      <c r="C93" t="s">
        <v>421</v>
      </c>
      <c r="D93" s="1" t="s">
        <v>1</v>
      </c>
      <c r="E93" s="2" t="s">
        <v>2</v>
      </c>
      <c r="F93" s="2" t="s">
        <v>3</v>
      </c>
      <c r="G93" s="53">
        <f t="shared" si="1"/>
        <v>36112.5</v>
      </c>
      <c r="H93" s="7">
        <v>5</v>
      </c>
      <c r="I93" s="3" t="s">
        <v>129</v>
      </c>
    </row>
    <row r="94" spans="1:9" x14ac:dyDescent="0.25">
      <c r="A94" s="6" t="s">
        <v>394</v>
      </c>
      <c r="B94" t="s">
        <v>388</v>
      </c>
      <c r="C94" t="s">
        <v>422</v>
      </c>
      <c r="D94" s="1" t="s">
        <v>1</v>
      </c>
      <c r="E94" s="2" t="s">
        <v>2</v>
      </c>
      <c r="F94" s="2" t="s">
        <v>3</v>
      </c>
      <c r="G94" s="53">
        <f t="shared" si="1"/>
        <v>49500</v>
      </c>
      <c r="H94" s="7">
        <v>5</v>
      </c>
      <c r="I94" s="3" t="s">
        <v>129</v>
      </c>
    </row>
    <row r="95" spans="1:9" x14ac:dyDescent="0.25">
      <c r="A95" s="6" t="s">
        <v>395</v>
      </c>
      <c r="B95" t="s">
        <v>389</v>
      </c>
      <c r="C95" t="s">
        <v>423</v>
      </c>
      <c r="D95" s="1" t="s">
        <v>1</v>
      </c>
      <c r="E95" s="2" t="s">
        <v>2</v>
      </c>
      <c r="F95" s="2" t="s">
        <v>3</v>
      </c>
      <c r="G95" s="53">
        <f t="shared" si="1"/>
        <v>61492.5</v>
      </c>
      <c r="H95" s="7">
        <v>5</v>
      </c>
      <c r="I95" s="35" t="s">
        <v>129</v>
      </c>
    </row>
    <row r="96" spans="1:9" x14ac:dyDescent="0.25">
      <c r="A96" s="6" t="s">
        <v>396</v>
      </c>
      <c r="B96" t="s">
        <v>390</v>
      </c>
      <c r="C96" t="s">
        <v>424</v>
      </c>
      <c r="D96" s="1" t="s">
        <v>1</v>
      </c>
      <c r="E96" s="2" t="s">
        <v>2</v>
      </c>
      <c r="F96" s="2" t="s">
        <v>3</v>
      </c>
      <c r="G96" s="53">
        <f t="shared" si="1"/>
        <v>79492.5</v>
      </c>
      <c r="H96" s="7">
        <v>5</v>
      </c>
      <c r="I96" s="32" t="s">
        <v>129</v>
      </c>
    </row>
    <row r="97" spans="1:9" x14ac:dyDescent="0.25">
      <c r="A97" s="6" t="s">
        <v>397</v>
      </c>
      <c r="B97" t="s">
        <v>391</v>
      </c>
      <c r="C97" t="s">
        <v>425</v>
      </c>
      <c r="D97" s="1" t="s">
        <v>1</v>
      </c>
      <c r="E97" s="2" t="s">
        <v>2</v>
      </c>
      <c r="F97" s="2" t="s">
        <v>3</v>
      </c>
      <c r="G97" s="53">
        <f t="shared" si="1"/>
        <v>86242.5</v>
      </c>
      <c r="H97" s="7">
        <v>5</v>
      </c>
      <c r="I97" s="3" t="s">
        <v>129</v>
      </c>
    </row>
    <row r="98" spans="1:9" s="91" customFormat="1" x14ac:dyDescent="0.25">
      <c r="A98" s="90" t="s">
        <v>428</v>
      </c>
      <c r="B98" s="91" t="s">
        <v>426</v>
      </c>
      <c r="C98" s="91" t="s">
        <v>427</v>
      </c>
      <c r="D98" s="92" t="s">
        <v>1</v>
      </c>
      <c r="E98" s="93" t="s">
        <v>2</v>
      </c>
      <c r="F98" s="93" t="s">
        <v>3</v>
      </c>
      <c r="G98" s="94">
        <v>2000</v>
      </c>
      <c r="H98" s="93">
        <v>5</v>
      </c>
      <c r="I98" s="95" t="s">
        <v>129</v>
      </c>
    </row>
    <row r="99" spans="1:9" x14ac:dyDescent="0.25">
      <c r="A99" s="6" t="s">
        <v>154</v>
      </c>
      <c r="B99" t="s">
        <v>155</v>
      </c>
      <c r="C99" t="s">
        <v>156</v>
      </c>
      <c r="D99" s="7" t="s">
        <v>71</v>
      </c>
      <c r="E99" s="7" t="s">
        <v>65</v>
      </c>
      <c r="F99" s="2" t="s">
        <v>3</v>
      </c>
      <c r="G99" s="33">
        <v>32</v>
      </c>
      <c r="H99" s="7">
        <v>1</v>
      </c>
      <c r="I99" s="3" t="s">
        <v>34</v>
      </c>
    </row>
    <row r="100" spans="1:9" x14ac:dyDescent="0.25">
      <c r="A100" s="6" t="s">
        <v>154</v>
      </c>
      <c r="B100" t="s">
        <v>157</v>
      </c>
      <c r="C100" t="s">
        <v>158</v>
      </c>
      <c r="D100" s="7" t="s">
        <v>68</v>
      </c>
      <c r="E100" s="7" t="s">
        <v>65</v>
      </c>
      <c r="F100" s="2" t="s">
        <v>3</v>
      </c>
      <c r="G100" s="33">
        <v>59</v>
      </c>
      <c r="H100" s="7">
        <v>1</v>
      </c>
      <c r="I100" s="3" t="s">
        <v>34</v>
      </c>
    </row>
    <row r="101" spans="1:9" x14ac:dyDescent="0.25">
      <c r="A101" s="6" t="s">
        <v>154</v>
      </c>
      <c r="B101" t="s">
        <v>159</v>
      </c>
      <c r="C101" t="s">
        <v>160</v>
      </c>
      <c r="D101" s="7" t="s">
        <v>74</v>
      </c>
      <c r="E101" s="2" t="s">
        <v>2</v>
      </c>
      <c r="F101" s="2" t="s">
        <v>3</v>
      </c>
      <c r="G101" s="33">
        <v>69</v>
      </c>
      <c r="H101" s="7">
        <v>1</v>
      </c>
      <c r="I101" s="3" t="s">
        <v>34</v>
      </c>
    </row>
    <row r="102" spans="1:9" x14ac:dyDescent="0.25">
      <c r="A102" s="6" t="s">
        <v>154</v>
      </c>
      <c r="B102" t="s">
        <v>161</v>
      </c>
      <c r="C102" t="s">
        <v>162</v>
      </c>
      <c r="D102" s="7" t="s">
        <v>74</v>
      </c>
      <c r="E102" s="2" t="s">
        <v>2</v>
      </c>
      <c r="F102" s="2" t="s">
        <v>3</v>
      </c>
      <c r="G102" s="33">
        <v>79</v>
      </c>
      <c r="H102" s="7">
        <v>1</v>
      </c>
      <c r="I102" s="3" t="s">
        <v>34</v>
      </c>
    </row>
    <row r="103" spans="1:9" x14ac:dyDescent="0.25">
      <c r="A103" s="6" t="s">
        <v>154</v>
      </c>
      <c r="B103" t="s">
        <v>163</v>
      </c>
      <c r="C103" t="s">
        <v>164</v>
      </c>
      <c r="D103" s="7" t="s">
        <v>74</v>
      </c>
      <c r="E103" s="2" t="s">
        <v>2</v>
      </c>
      <c r="F103" s="2" t="s">
        <v>3</v>
      </c>
      <c r="G103" s="33">
        <v>59</v>
      </c>
      <c r="H103" s="7">
        <v>1</v>
      </c>
      <c r="I103" s="3" t="s">
        <v>34</v>
      </c>
    </row>
    <row r="104" spans="1:9" x14ac:dyDescent="0.25">
      <c r="A104" s="6" t="s">
        <v>154</v>
      </c>
      <c r="B104" t="s">
        <v>165</v>
      </c>
      <c r="C104" t="s">
        <v>166</v>
      </c>
      <c r="D104" s="7" t="s">
        <v>74</v>
      </c>
      <c r="E104" s="2" t="s">
        <v>2</v>
      </c>
      <c r="F104" s="2" t="s">
        <v>3</v>
      </c>
      <c r="G104" s="33">
        <v>59</v>
      </c>
      <c r="H104" s="7">
        <v>1</v>
      </c>
      <c r="I104" s="3" t="s">
        <v>34</v>
      </c>
    </row>
    <row r="105" spans="1:9" x14ac:dyDescent="0.25">
      <c r="A105" s="6" t="s">
        <v>154</v>
      </c>
      <c r="B105" t="s">
        <v>167</v>
      </c>
      <c r="C105" t="s">
        <v>168</v>
      </c>
      <c r="D105" s="7" t="s">
        <v>74</v>
      </c>
      <c r="E105" s="2" t="s">
        <v>2</v>
      </c>
      <c r="F105" s="2" t="s">
        <v>3</v>
      </c>
      <c r="G105" s="33">
        <v>59</v>
      </c>
      <c r="H105" s="7">
        <v>1</v>
      </c>
      <c r="I105" s="3" t="s">
        <v>34</v>
      </c>
    </row>
    <row r="106" spans="1:9" x14ac:dyDescent="0.25">
      <c r="A106" s="6" t="s">
        <v>154</v>
      </c>
      <c r="B106" t="s">
        <v>169</v>
      </c>
      <c r="C106" t="s">
        <v>170</v>
      </c>
      <c r="D106" s="7" t="s">
        <v>74</v>
      </c>
      <c r="E106" s="2" t="s">
        <v>2</v>
      </c>
      <c r="F106" s="2" t="s">
        <v>3</v>
      </c>
      <c r="G106" s="33">
        <v>59</v>
      </c>
      <c r="H106" s="7">
        <v>2</v>
      </c>
      <c r="I106" s="3" t="s">
        <v>34</v>
      </c>
    </row>
    <row r="107" spans="1:9" x14ac:dyDescent="0.25">
      <c r="A107" s="25" t="s">
        <v>154</v>
      </c>
      <c r="B107" s="26" t="s">
        <v>171</v>
      </c>
      <c r="C107" s="26" t="s">
        <v>172</v>
      </c>
      <c r="D107" s="7" t="s">
        <v>74</v>
      </c>
      <c r="E107" s="2" t="s">
        <v>2</v>
      </c>
      <c r="F107" s="2" t="s">
        <v>3</v>
      </c>
      <c r="G107" s="34">
        <v>69</v>
      </c>
      <c r="H107" s="27">
        <v>1</v>
      </c>
      <c r="I107" s="35" t="s">
        <v>34</v>
      </c>
    </row>
    <row r="108" spans="1:9" x14ac:dyDescent="0.25">
      <c r="A108" s="28" t="s">
        <v>173</v>
      </c>
      <c r="B108" s="29" t="s">
        <v>174</v>
      </c>
      <c r="C108" s="29" t="s">
        <v>175</v>
      </c>
      <c r="D108" s="1" t="s">
        <v>1</v>
      </c>
      <c r="E108" s="2" t="s">
        <v>2</v>
      </c>
      <c r="F108" s="2" t="s">
        <v>3</v>
      </c>
      <c r="G108" s="42">
        <v>125</v>
      </c>
      <c r="H108" s="31">
        <v>1</v>
      </c>
      <c r="I108" s="32" t="s">
        <v>176</v>
      </c>
    </row>
    <row r="109" spans="1:9" x14ac:dyDescent="0.25">
      <c r="A109" s="6" t="s">
        <v>173</v>
      </c>
      <c r="B109" s="4" t="s">
        <v>177</v>
      </c>
      <c r="C109" s="43" t="s">
        <v>178</v>
      </c>
      <c r="D109" s="1" t="s">
        <v>1</v>
      </c>
      <c r="E109" s="2" t="s">
        <v>2</v>
      </c>
      <c r="F109" s="2" t="s">
        <v>3</v>
      </c>
      <c r="G109" s="44">
        <v>550</v>
      </c>
      <c r="H109" s="7">
        <v>5</v>
      </c>
      <c r="I109" s="3" t="s">
        <v>179</v>
      </c>
    </row>
    <row r="110" spans="1:9" x14ac:dyDescent="0.25">
      <c r="A110" s="6" t="s">
        <v>173</v>
      </c>
      <c r="B110" t="s">
        <v>180</v>
      </c>
      <c r="C110" s="43" t="s">
        <v>181</v>
      </c>
      <c r="D110" s="1" t="s">
        <v>1</v>
      </c>
      <c r="E110" s="2" t="s">
        <v>2</v>
      </c>
      <c r="F110" s="2" t="s">
        <v>3</v>
      </c>
      <c r="G110" s="44">
        <v>550</v>
      </c>
      <c r="H110" s="7">
        <v>5</v>
      </c>
      <c r="I110" s="3" t="s">
        <v>179</v>
      </c>
    </row>
    <row r="111" spans="1:9" x14ac:dyDescent="0.25">
      <c r="A111" s="6" t="s">
        <v>173</v>
      </c>
      <c r="B111" t="s">
        <v>182</v>
      </c>
      <c r="C111" s="43" t="s">
        <v>183</v>
      </c>
      <c r="D111" s="1" t="s">
        <v>1</v>
      </c>
      <c r="E111" s="2" t="s">
        <v>2</v>
      </c>
      <c r="F111" s="2" t="s">
        <v>3</v>
      </c>
      <c r="G111" s="44">
        <v>695</v>
      </c>
      <c r="H111" s="7">
        <v>5</v>
      </c>
      <c r="I111" s="3" t="s">
        <v>179</v>
      </c>
    </row>
    <row r="112" spans="1:9" x14ac:dyDescent="0.25">
      <c r="A112" s="6" t="s">
        <v>173</v>
      </c>
      <c r="B112" t="s">
        <v>184</v>
      </c>
      <c r="C112" s="43" t="s">
        <v>185</v>
      </c>
      <c r="D112" s="1" t="s">
        <v>1</v>
      </c>
      <c r="E112" s="2" t="s">
        <v>2</v>
      </c>
      <c r="F112" s="2" t="s">
        <v>3</v>
      </c>
      <c r="G112" s="44">
        <v>695</v>
      </c>
      <c r="H112" s="7">
        <v>5</v>
      </c>
      <c r="I112" s="3" t="s">
        <v>179</v>
      </c>
    </row>
    <row r="113" spans="1:13" x14ac:dyDescent="0.25">
      <c r="A113" s="6" t="s">
        <v>173</v>
      </c>
      <c r="B113" t="s">
        <v>186</v>
      </c>
      <c r="C113" s="43" t="s">
        <v>187</v>
      </c>
      <c r="D113" s="1" t="s">
        <v>1</v>
      </c>
      <c r="E113" s="2" t="s">
        <v>2</v>
      </c>
      <c r="F113" s="2" t="s">
        <v>3</v>
      </c>
      <c r="G113" s="44">
        <v>695</v>
      </c>
      <c r="H113" s="7">
        <v>5</v>
      </c>
      <c r="I113" s="3" t="s">
        <v>179</v>
      </c>
    </row>
    <row r="114" spans="1:13" x14ac:dyDescent="0.25">
      <c r="A114" s="6" t="s">
        <v>173</v>
      </c>
      <c r="B114" t="s">
        <v>188</v>
      </c>
      <c r="C114" s="43" t="s">
        <v>189</v>
      </c>
      <c r="D114" s="1" t="s">
        <v>1</v>
      </c>
      <c r="E114" s="2" t="s">
        <v>2</v>
      </c>
      <c r="F114" s="2" t="s">
        <v>3</v>
      </c>
      <c r="G114" s="44">
        <v>695</v>
      </c>
      <c r="H114" s="7">
        <v>5</v>
      </c>
      <c r="I114" s="3" t="s">
        <v>179</v>
      </c>
    </row>
    <row r="115" spans="1:13" x14ac:dyDescent="0.25">
      <c r="A115" s="6" t="s">
        <v>173</v>
      </c>
      <c r="B115" t="s">
        <v>190</v>
      </c>
      <c r="C115" s="43" t="s">
        <v>191</v>
      </c>
      <c r="D115" s="1" t="s">
        <v>1</v>
      </c>
      <c r="E115" s="2" t="s">
        <v>2</v>
      </c>
      <c r="F115" s="2" t="s">
        <v>3</v>
      </c>
      <c r="G115" s="44">
        <v>995</v>
      </c>
      <c r="H115" s="7">
        <v>6</v>
      </c>
      <c r="I115" s="3" t="s">
        <v>179</v>
      </c>
    </row>
    <row r="116" spans="1:13" x14ac:dyDescent="0.25">
      <c r="A116" s="6" t="s">
        <v>173</v>
      </c>
      <c r="B116" t="s">
        <v>192</v>
      </c>
      <c r="C116" s="43" t="s">
        <v>193</v>
      </c>
      <c r="D116" s="1" t="s">
        <v>1</v>
      </c>
      <c r="E116" s="2" t="s">
        <v>2</v>
      </c>
      <c r="F116" s="2" t="s">
        <v>3</v>
      </c>
      <c r="G116" s="44">
        <v>995</v>
      </c>
      <c r="H116" s="7">
        <v>6</v>
      </c>
      <c r="I116" s="3" t="s">
        <v>179</v>
      </c>
    </row>
    <row r="117" spans="1:13" x14ac:dyDescent="0.25">
      <c r="A117" s="6" t="s">
        <v>173</v>
      </c>
      <c r="B117" t="s">
        <v>194</v>
      </c>
      <c r="C117" s="43" t="s">
        <v>195</v>
      </c>
      <c r="D117" s="1" t="s">
        <v>1</v>
      </c>
      <c r="E117" s="2" t="s">
        <v>2</v>
      </c>
      <c r="F117" s="2" t="s">
        <v>3</v>
      </c>
      <c r="G117" s="44">
        <v>995</v>
      </c>
      <c r="H117" s="7">
        <v>6</v>
      </c>
      <c r="I117" s="3" t="s">
        <v>179</v>
      </c>
    </row>
    <row r="118" spans="1:13" x14ac:dyDescent="0.25">
      <c r="A118" s="6" t="s">
        <v>173</v>
      </c>
      <c r="B118" t="s">
        <v>196</v>
      </c>
      <c r="C118" s="43" t="s">
        <v>197</v>
      </c>
      <c r="D118" s="1" t="s">
        <v>1</v>
      </c>
      <c r="E118" s="2" t="s">
        <v>2</v>
      </c>
      <c r="F118" s="2" t="s">
        <v>3</v>
      </c>
      <c r="G118" s="44">
        <v>995</v>
      </c>
      <c r="H118" s="7">
        <v>7</v>
      </c>
      <c r="I118" s="3" t="s">
        <v>179</v>
      </c>
    </row>
    <row r="119" spans="1:13" x14ac:dyDescent="0.25">
      <c r="A119" s="6" t="s">
        <v>173</v>
      </c>
      <c r="B119" t="s">
        <v>198</v>
      </c>
      <c r="C119" s="43" t="s">
        <v>199</v>
      </c>
      <c r="D119" s="1" t="s">
        <v>1</v>
      </c>
      <c r="E119" s="2" t="s">
        <v>2</v>
      </c>
      <c r="F119" s="2" t="s">
        <v>3</v>
      </c>
      <c r="G119" s="44">
        <v>1645</v>
      </c>
      <c r="H119" s="7">
        <v>7</v>
      </c>
      <c r="I119" s="3" t="s">
        <v>179</v>
      </c>
    </row>
    <row r="120" spans="1:13" x14ac:dyDescent="0.25">
      <c r="A120" s="6" t="s">
        <v>173</v>
      </c>
      <c r="B120" t="s">
        <v>200</v>
      </c>
      <c r="C120" s="43" t="s">
        <v>201</v>
      </c>
      <c r="D120" s="1" t="s">
        <v>1</v>
      </c>
      <c r="E120" s="2" t="s">
        <v>2</v>
      </c>
      <c r="F120" s="2" t="s">
        <v>3</v>
      </c>
      <c r="G120" s="44">
        <v>995</v>
      </c>
      <c r="H120" s="7">
        <v>6</v>
      </c>
      <c r="I120" s="3" t="s">
        <v>179</v>
      </c>
    </row>
    <row r="121" spans="1:13" x14ac:dyDescent="0.25">
      <c r="A121" s="6" t="s">
        <v>173</v>
      </c>
      <c r="B121" t="s">
        <v>202</v>
      </c>
      <c r="C121" s="43" t="s">
        <v>203</v>
      </c>
      <c r="D121" s="1" t="s">
        <v>1</v>
      </c>
      <c r="E121" s="2" t="s">
        <v>2</v>
      </c>
      <c r="F121" s="2" t="s">
        <v>3</v>
      </c>
      <c r="G121" s="44">
        <v>1645</v>
      </c>
      <c r="H121" s="7">
        <v>7</v>
      </c>
      <c r="I121" s="3" t="s">
        <v>179</v>
      </c>
    </row>
    <row r="122" spans="1:13" x14ac:dyDescent="0.25">
      <c r="A122" s="6" t="s">
        <v>173</v>
      </c>
      <c r="B122" t="s">
        <v>204</v>
      </c>
      <c r="C122" s="43" t="s">
        <v>205</v>
      </c>
      <c r="D122" s="1" t="s">
        <v>1</v>
      </c>
      <c r="E122" s="2" t="s">
        <v>2</v>
      </c>
      <c r="F122" s="2" t="s">
        <v>3</v>
      </c>
      <c r="G122" s="44">
        <v>1645</v>
      </c>
      <c r="H122" s="7">
        <v>7</v>
      </c>
      <c r="I122" s="3" t="s">
        <v>179</v>
      </c>
    </row>
    <row r="123" spans="1:13" x14ac:dyDescent="0.25">
      <c r="A123" s="6" t="s">
        <v>173</v>
      </c>
      <c r="B123" t="s">
        <v>206</v>
      </c>
      <c r="C123" s="43" t="s">
        <v>207</v>
      </c>
      <c r="D123" s="1" t="s">
        <v>1</v>
      </c>
      <c r="E123" s="2" t="s">
        <v>2</v>
      </c>
      <c r="F123" s="2" t="s">
        <v>3</v>
      </c>
      <c r="G123" s="44">
        <v>1645</v>
      </c>
      <c r="H123" s="7">
        <v>7</v>
      </c>
      <c r="I123" s="3" t="s">
        <v>179</v>
      </c>
      <c r="M123" s="7"/>
    </row>
    <row r="124" spans="1:13" x14ac:dyDescent="0.25">
      <c r="A124" s="6" t="s">
        <v>173</v>
      </c>
      <c r="B124" t="s">
        <v>208</v>
      </c>
      <c r="C124" s="43" t="s">
        <v>209</v>
      </c>
      <c r="D124" s="1" t="s">
        <v>1</v>
      </c>
      <c r="E124" s="2" t="s">
        <v>2</v>
      </c>
      <c r="F124" s="2" t="s">
        <v>3</v>
      </c>
      <c r="G124" s="44">
        <v>1645</v>
      </c>
      <c r="H124" s="7">
        <v>7</v>
      </c>
      <c r="I124" s="3" t="s">
        <v>179</v>
      </c>
      <c r="M124" s="7"/>
    </row>
    <row r="125" spans="1:13" x14ac:dyDescent="0.25">
      <c r="A125" s="6" t="s">
        <v>210</v>
      </c>
      <c r="B125" t="s">
        <v>211</v>
      </c>
      <c r="C125" s="43" t="s">
        <v>212</v>
      </c>
      <c r="D125" s="1" t="s">
        <v>1</v>
      </c>
      <c r="E125" s="2" t="s">
        <v>2</v>
      </c>
      <c r="F125" s="2" t="s">
        <v>3</v>
      </c>
      <c r="G125" s="44">
        <v>550</v>
      </c>
      <c r="H125" s="7">
        <v>4</v>
      </c>
      <c r="I125" s="3" t="s">
        <v>179</v>
      </c>
      <c r="M125" s="7"/>
    </row>
    <row r="126" spans="1:13" x14ac:dyDescent="0.25">
      <c r="A126" s="6" t="s">
        <v>210</v>
      </c>
      <c r="B126" s="43" t="s">
        <v>213</v>
      </c>
      <c r="C126" s="43" t="s">
        <v>214</v>
      </c>
      <c r="D126" s="1" t="s">
        <v>1</v>
      </c>
      <c r="E126" s="2" t="s">
        <v>2</v>
      </c>
      <c r="F126" s="2" t="s">
        <v>3</v>
      </c>
      <c r="G126" s="44">
        <v>550</v>
      </c>
      <c r="H126" s="7">
        <v>5</v>
      </c>
      <c r="I126" s="3" t="s">
        <v>179</v>
      </c>
      <c r="M126" s="7"/>
    </row>
    <row r="127" spans="1:13" x14ac:dyDescent="0.25">
      <c r="A127" s="6" t="s">
        <v>210</v>
      </c>
      <c r="B127" s="43" t="s">
        <v>215</v>
      </c>
      <c r="C127" s="43" t="s">
        <v>216</v>
      </c>
      <c r="D127" s="1" t="s">
        <v>1</v>
      </c>
      <c r="E127" s="2" t="s">
        <v>2</v>
      </c>
      <c r="F127" s="2" t="s">
        <v>3</v>
      </c>
      <c r="G127" s="44">
        <v>550</v>
      </c>
      <c r="H127" s="7">
        <v>5</v>
      </c>
      <c r="I127" s="3" t="s">
        <v>179</v>
      </c>
      <c r="M127" s="7"/>
    </row>
    <row r="128" spans="1:13" x14ac:dyDescent="0.25">
      <c r="A128" s="6" t="s">
        <v>210</v>
      </c>
      <c r="B128" s="43" t="s">
        <v>217</v>
      </c>
      <c r="C128" t="s">
        <v>218</v>
      </c>
      <c r="D128" s="1" t="s">
        <v>1</v>
      </c>
      <c r="E128" s="2" t="s">
        <v>2</v>
      </c>
      <c r="F128" s="2" t="s">
        <v>3</v>
      </c>
      <c r="G128" s="44">
        <v>695</v>
      </c>
      <c r="H128" s="7">
        <v>5</v>
      </c>
      <c r="I128" s="3" t="s">
        <v>179</v>
      </c>
      <c r="M128" s="7"/>
    </row>
    <row r="129" spans="1:9" x14ac:dyDescent="0.25">
      <c r="A129" s="6" t="s">
        <v>210</v>
      </c>
      <c r="B129" t="s">
        <v>219</v>
      </c>
      <c r="C129" t="s">
        <v>220</v>
      </c>
      <c r="D129" s="1" t="s">
        <v>1</v>
      </c>
      <c r="E129" s="2" t="s">
        <v>2</v>
      </c>
      <c r="F129" s="2" t="s">
        <v>3</v>
      </c>
      <c r="G129" s="44">
        <v>895</v>
      </c>
      <c r="H129" s="7">
        <v>6</v>
      </c>
      <c r="I129" s="3" t="s">
        <v>179</v>
      </c>
    </row>
    <row r="130" spans="1:9" x14ac:dyDescent="0.25">
      <c r="A130" s="6" t="s">
        <v>210</v>
      </c>
      <c r="B130" t="s">
        <v>221</v>
      </c>
      <c r="C130" t="s">
        <v>222</v>
      </c>
      <c r="D130" s="1" t="s">
        <v>1</v>
      </c>
      <c r="E130" s="2" t="s">
        <v>2</v>
      </c>
      <c r="F130" s="2" t="s">
        <v>3</v>
      </c>
      <c r="G130" s="44">
        <v>1195</v>
      </c>
      <c r="H130" s="7">
        <v>6</v>
      </c>
      <c r="I130" s="3" t="s">
        <v>179</v>
      </c>
    </row>
    <row r="131" spans="1:9" x14ac:dyDescent="0.25">
      <c r="A131" s="25" t="s">
        <v>210</v>
      </c>
      <c r="B131" s="26" t="s">
        <v>223</v>
      </c>
      <c r="C131" s="26" t="s">
        <v>224</v>
      </c>
      <c r="D131" s="1" t="s">
        <v>1</v>
      </c>
      <c r="E131" s="2" t="s">
        <v>2</v>
      </c>
      <c r="F131" s="2" t="s">
        <v>3</v>
      </c>
      <c r="G131" s="45">
        <v>1195</v>
      </c>
      <c r="H131" s="27">
        <v>6</v>
      </c>
      <c r="I131" s="35" t="s">
        <v>179</v>
      </c>
    </row>
    <row r="132" spans="1:9" x14ac:dyDescent="0.25">
      <c r="A132" s="6" t="s">
        <v>225</v>
      </c>
      <c r="B132" t="s">
        <v>226</v>
      </c>
      <c r="C132" t="s">
        <v>227</v>
      </c>
      <c r="D132" s="1" t="s">
        <v>1</v>
      </c>
      <c r="E132" s="2" t="s">
        <v>2</v>
      </c>
      <c r="F132" s="2" t="s">
        <v>3</v>
      </c>
      <c r="G132" s="13">
        <v>250</v>
      </c>
      <c r="H132" s="7">
        <v>10</v>
      </c>
      <c r="I132" s="3" t="s">
        <v>34</v>
      </c>
    </row>
    <row r="133" spans="1:9" x14ac:dyDescent="0.25">
      <c r="A133" s="6" t="s">
        <v>225</v>
      </c>
      <c r="B133" t="s">
        <v>228</v>
      </c>
      <c r="C133" t="s">
        <v>229</v>
      </c>
      <c r="D133" s="1" t="s">
        <v>1</v>
      </c>
      <c r="E133" s="2" t="s">
        <v>2</v>
      </c>
      <c r="F133" s="2" t="s">
        <v>3</v>
      </c>
      <c r="G133" s="33">
        <v>995</v>
      </c>
      <c r="H133" s="7">
        <v>10</v>
      </c>
      <c r="I133" s="3" t="s">
        <v>230</v>
      </c>
    </row>
    <row r="134" spans="1:9" x14ac:dyDescent="0.25">
      <c r="A134" s="6" t="s">
        <v>225</v>
      </c>
      <c r="B134" t="s">
        <v>231</v>
      </c>
      <c r="C134" t="s">
        <v>232</v>
      </c>
      <c r="D134" s="1" t="s">
        <v>1</v>
      </c>
      <c r="E134" s="2" t="s">
        <v>2</v>
      </c>
      <c r="F134" s="2" t="s">
        <v>3</v>
      </c>
      <c r="G134" s="33">
        <v>1995</v>
      </c>
      <c r="H134" s="7">
        <v>10</v>
      </c>
      <c r="I134" s="3" t="s">
        <v>230</v>
      </c>
    </row>
    <row r="135" spans="1:9" x14ac:dyDescent="0.25">
      <c r="A135" s="6" t="s">
        <v>225</v>
      </c>
      <c r="B135" t="s">
        <v>233</v>
      </c>
      <c r="C135" t="s">
        <v>234</v>
      </c>
      <c r="D135" s="1" t="s">
        <v>1</v>
      </c>
      <c r="E135" s="2" t="s">
        <v>2</v>
      </c>
      <c r="F135" s="2" t="s">
        <v>3</v>
      </c>
      <c r="G135" s="33">
        <v>114.99999999999999</v>
      </c>
      <c r="H135" s="7">
        <v>5</v>
      </c>
      <c r="I135" s="3" t="s">
        <v>34</v>
      </c>
    </row>
    <row r="136" spans="1:9" ht="15.75" thickBot="1" x14ac:dyDescent="0.3">
      <c r="A136" s="25" t="s">
        <v>225</v>
      </c>
      <c r="B136" s="26" t="s">
        <v>235</v>
      </c>
      <c r="C136" s="26" t="s">
        <v>236</v>
      </c>
      <c r="D136" s="1" t="s">
        <v>1</v>
      </c>
      <c r="E136" s="2" t="s">
        <v>2</v>
      </c>
      <c r="F136" s="2" t="s">
        <v>3</v>
      </c>
      <c r="G136" s="46">
        <v>995</v>
      </c>
      <c r="H136" s="11">
        <v>10</v>
      </c>
      <c r="I136" s="12" t="s">
        <v>230</v>
      </c>
    </row>
    <row r="137" spans="1:9" x14ac:dyDescent="0.25">
      <c r="A137" s="58" t="s">
        <v>128</v>
      </c>
      <c r="B137" s="54" t="s">
        <v>130</v>
      </c>
      <c r="C137" s="54" t="s">
        <v>131</v>
      </c>
      <c r="D137" s="59" t="s">
        <v>121</v>
      </c>
      <c r="E137" s="56" t="s">
        <v>2</v>
      </c>
      <c r="F137" s="56" t="s">
        <v>44</v>
      </c>
      <c r="G137" s="57">
        <v>8995</v>
      </c>
      <c r="H137" s="60">
        <v>65</v>
      </c>
      <c r="I137" s="61" t="s">
        <v>132</v>
      </c>
    </row>
    <row r="138" spans="1:9" x14ac:dyDescent="0.25">
      <c r="A138" s="88" t="s">
        <v>128</v>
      </c>
      <c r="B138" s="86" t="s">
        <v>133</v>
      </c>
      <c r="C138" s="62" t="s">
        <v>134</v>
      </c>
      <c r="D138" s="55" t="s">
        <v>121</v>
      </c>
      <c r="E138" s="56" t="s">
        <v>2</v>
      </c>
      <c r="F138" s="56" t="s">
        <v>44</v>
      </c>
      <c r="G138" s="63">
        <v>11995</v>
      </c>
      <c r="H138" s="64">
        <v>65</v>
      </c>
      <c r="I138" s="65" t="s">
        <v>132</v>
      </c>
    </row>
    <row r="139" spans="1:9" x14ac:dyDescent="0.25">
      <c r="A139" s="6" t="s">
        <v>265</v>
      </c>
      <c r="B139" t="s">
        <v>263</v>
      </c>
      <c r="C139" s="5" t="s">
        <v>261</v>
      </c>
      <c r="D139" s="55" t="s">
        <v>121</v>
      </c>
      <c r="E139" s="56" t="s">
        <v>2</v>
      </c>
      <c r="F139" s="2" t="s">
        <v>3</v>
      </c>
      <c r="G139" s="53">
        <v>19.95</v>
      </c>
      <c r="H139" s="66">
        <v>0.2</v>
      </c>
      <c r="I139" s="7" t="s">
        <v>35</v>
      </c>
    </row>
    <row r="140" spans="1:9" x14ac:dyDescent="0.25">
      <c r="A140" s="6" t="s">
        <v>265</v>
      </c>
      <c r="B140" t="s">
        <v>264</v>
      </c>
      <c r="C140" s="5" t="s">
        <v>262</v>
      </c>
      <c r="D140" s="74" t="s">
        <v>121</v>
      </c>
      <c r="E140" s="75" t="s">
        <v>2</v>
      </c>
      <c r="F140" s="2" t="s">
        <v>3</v>
      </c>
      <c r="G140" s="53">
        <v>19.95</v>
      </c>
      <c r="H140" s="66">
        <v>0.2</v>
      </c>
      <c r="I140" s="7" t="s">
        <v>35</v>
      </c>
    </row>
    <row r="141" spans="1:9" x14ac:dyDescent="0.25">
      <c r="C141" s="5"/>
      <c r="D141" s="73"/>
      <c r="E141" s="2"/>
      <c r="F141" s="2"/>
      <c r="G141" s="81"/>
      <c r="H141" s="66"/>
      <c r="I141" s="7"/>
    </row>
    <row r="142" spans="1:9" x14ac:dyDescent="0.25">
      <c r="C142" s="5"/>
      <c r="D142" s="73"/>
      <c r="E142" s="2"/>
      <c r="F142" s="2"/>
      <c r="G142" s="81"/>
      <c r="H142" s="66"/>
      <c r="I142" s="7"/>
    </row>
    <row r="143" spans="1:9" x14ac:dyDescent="0.25">
      <c r="B143" s="5"/>
      <c r="C143" s="82"/>
      <c r="D143" s="1"/>
      <c r="E143" s="2"/>
      <c r="F143" s="2"/>
      <c r="G143" s="81"/>
      <c r="H143" s="7"/>
      <c r="I143" s="7"/>
    </row>
    <row r="144" spans="1:9" x14ac:dyDescent="0.25">
      <c r="B144" s="5"/>
      <c r="C144" s="82"/>
      <c r="D144" s="1"/>
      <c r="E144" s="2"/>
      <c r="F144" s="2"/>
      <c r="G144" s="81"/>
      <c r="H144" s="7"/>
      <c r="I144" s="7"/>
    </row>
    <row r="145" spans="1:9" ht="27" thickBot="1" x14ac:dyDescent="0.45">
      <c r="A145" s="24" t="s">
        <v>329</v>
      </c>
      <c r="B145" s="87"/>
      <c r="C145" s="76"/>
      <c r="D145" s="77"/>
      <c r="E145" s="78"/>
      <c r="F145" s="78"/>
      <c r="G145" s="79"/>
      <c r="H145" s="11"/>
      <c r="I145" s="80"/>
    </row>
    <row r="146" spans="1:9" ht="33" x14ac:dyDescent="0.3">
      <c r="A146" s="20" t="s">
        <v>27</v>
      </c>
      <c r="B146" s="20" t="s">
        <v>28</v>
      </c>
      <c r="C146" s="20" t="s">
        <v>29</v>
      </c>
      <c r="D146" s="22" t="s">
        <v>330</v>
      </c>
      <c r="E146" s="23" t="s">
        <v>30</v>
      </c>
      <c r="F146" s="23" t="s">
        <v>31</v>
      </c>
      <c r="G146" s="14" t="s">
        <v>32</v>
      </c>
      <c r="H146" s="21" t="s">
        <v>39</v>
      </c>
      <c r="I146" s="21" t="s">
        <v>33</v>
      </c>
    </row>
    <row r="147" spans="1:9" ht="26.25" x14ac:dyDescent="0.4">
      <c r="A147" s="24" t="s">
        <v>40</v>
      </c>
      <c r="B147" s="5"/>
      <c r="D147" s="1"/>
      <c r="E147" s="7"/>
      <c r="F147" s="7"/>
      <c r="G147" s="10"/>
      <c r="H147" s="10"/>
      <c r="I147" s="3"/>
    </row>
    <row r="148" spans="1:9" x14ac:dyDescent="0.25">
      <c r="A148" t="s">
        <v>36</v>
      </c>
      <c r="B148" s="5" t="s">
        <v>266</v>
      </c>
      <c r="C148" s="5" t="s">
        <v>267</v>
      </c>
      <c r="D148" s="55" t="s">
        <v>121</v>
      </c>
      <c r="E148" s="56" t="s">
        <v>2</v>
      </c>
      <c r="F148" s="2" t="s">
        <v>3</v>
      </c>
      <c r="G148" s="53">
        <v>14.99</v>
      </c>
      <c r="H148" s="66">
        <v>0.3</v>
      </c>
      <c r="I148" s="7" t="s">
        <v>35</v>
      </c>
    </row>
    <row r="149" spans="1:9" x14ac:dyDescent="0.25">
      <c r="A149" t="s">
        <v>36</v>
      </c>
      <c r="B149" t="s">
        <v>268</v>
      </c>
      <c r="C149" s="5" t="s">
        <v>269</v>
      </c>
      <c r="D149" s="55" t="s">
        <v>121</v>
      </c>
      <c r="E149" s="56" t="s">
        <v>2</v>
      </c>
      <c r="F149" s="2" t="s">
        <v>3</v>
      </c>
      <c r="G149" s="53">
        <v>34.99</v>
      </c>
      <c r="H149" s="66">
        <v>0.5</v>
      </c>
      <c r="I149" s="7" t="s">
        <v>35</v>
      </c>
    </row>
    <row r="150" spans="1:9" x14ac:dyDescent="0.25">
      <c r="A150" t="s">
        <v>36</v>
      </c>
      <c r="B150" t="s">
        <v>270</v>
      </c>
      <c r="C150" s="5" t="s">
        <v>271</v>
      </c>
      <c r="D150" s="55" t="s">
        <v>121</v>
      </c>
      <c r="E150" s="56" t="s">
        <v>2</v>
      </c>
      <c r="F150" s="2" t="s">
        <v>3</v>
      </c>
      <c r="G150" s="53">
        <v>69.95</v>
      </c>
      <c r="H150" s="66">
        <v>1</v>
      </c>
      <c r="I150" s="7" t="s">
        <v>35</v>
      </c>
    </row>
    <row r="151" spans="1:9" x14ac:dyDescent="0.25">
      <c r="A151" t="s">
        <v>36</v>
      </c>
      <c r="B151" t="s">
        <v>0</v>
      </c>
      <c r="C151" t="s">
        <v>37</v>
      </c>
      <c r="D151" s="1" t="s">
        <v>1</v>
      </c>
      <c r="E151" s="7" t="s">
        <v>2</v>
      </c>
      <c r="F151" s="7" t="s">
        <v>3</v>
      </c>
      <c r="G151" s="15">
        <v>59</v>
      </c>
      <c r="H151" s="7"/>
      <c r="I151" s="7" t="s">
        <v>35</v>
      </c>
    </row>
    <row r="152" spans="1:9" x14ac:dyDescent="0.25">
      <c r="A152" t="s">
        <v>36</v>
      </c>
      <c r="B152" t="s">
        <v>5</v>
      </c>
      <c r="C152" t="s">
        <v>37</v>
      </c>
      <c r="D152" s="1" t="s">
        <v>1</v>
      </c>
      <c r="E152" s="7" t="s">
        <v>2</v>
      </c>
      <c r="F152" s="7" t="s">
        <v>3</v>
      </c>
      <c r="G152" s="15">
        <v>59</v>
      </c>
      <c r="H152" s="7"/>
      <c r="I152" s="7" t="s">
        <v>35</v>
      </c>
    </row>
    <row r="153" spans="1:9" x14ac:dyDescent="0.25">
      <c r="A153" t="s">
        <v>36</v>
      </c>
      <c r="B153" t="s">
        <v>6</v>
      </c>
      <c r="C153" t="s">
        <v>37</v>
      </c>
      <c r="D153" s="1" t="s">
        <v>1</v>
      </c>
      <c r="E153" s="7" t="s">
        <v>2</v>
      </c>
      <c r="F153" s="7" t="s">
        <v>3</v>
      </c>
      <c r="G153" s="15">
        <v>69</v>
      </c>
      <c r="H153" s="7"/>
      <c r="I153" s="7" t="s">
        <v>35</v>
      </c>
    </row>
    <row r="154" spans="1:9" x14ac:dyDescent="0.25">
      <c r="A154" t="s">
        <v>36</v>
      </c>
      <c r="B154" t="s">
        <v>7</v>
      </c>
      <c r="C154" t="s">
        <v>37</v>
      </c>
      <c r="D154" s="1" t="s">
        <v>1</v>
      </c>
      <c r="E154" s="7" t="s">
        <v>2</v>
      </c>
      <c r="F154" s="7" t="s">
        <v>3</v>
      </c>
      <c r="G154" s="15">
        <v>69</v>
      </c>
      <c r="H154" s="7"/>
      <c r="I154" s="7" t="s">
        <v>35</v>
      </c>
    </row>
    <row r="155" spans="1:9" x14ac:dyDescent="0.25">
      <c r="A155" t="s">
        <v>36</v>
      </c>
      <c r="B155" t="s">
        <v>8</v>
      </c>
      <c r="C155" t="s">
        <v>37</v>
      </c>
      <c r="D155" s="1" t="s">
        <v>1</v>
      </c>
      <c r="E155" s="7" t="s">
        <v>2</v>
      </c>
      <c r="F155" s="7" t="s">
        <v>3</v>
      </c>
      <c r="G155" s="15">
        <v>69</v>
      </c>
      <c r="H155" s="7"/>
      <c r="I155" s="7" t="s">
        <v>35</v>
      </c>
    </row>
    <row r="156" spans="1:9" x14ac:dyDescent="0.25">
      <c r="A156" t="s">
        <v>36</v>
      </c>
      <c r="B156" t="s">
        <v>9</v>
      </c>
      <c r="C156" t="s">
        <v>37</v>
      </c>
      <c r="D156" s="1" t="s">
        <v>1</v>
      </c>
      <c r="E156" s="7" t="s">
        <v>2</v>
      </c>
      <c r="F156" s="7" t="s">
        <v>3</v>
      </c>
      <c r="G156" s="15">
        <v>79</v>
      </c>
      <c r="H156" s="7"/>
      <c r="I156" s="7" t="s">
        <v>35</v>
      </c>
    </row>
    <row r="157" spans="1:9" x14ac:dyDescent="0.25">
      <c r="A157" t="s">
        <v>36</v>
      </c>
      <c r="B157" t="s">
        <v>10</v>
      </c>
      <c r="C157" t="s">
        <v>37</v>
      </c>
      <c r="D157" s="1" t="s">
        <v>1</v>
      </c>
      <c r="E157" s="7" t="s">
        <v>2</v>
      </c>
      <c r="F157" s="7" t="s">
        <v>3</v>
      </c>
      <c r="G157" s="15">
        <v>79</v>
      </c>
      <c r="H157" s="7"/>
      <c r="I157" s="7" t="s">
        <v>35</v>
      </c>
    </row>
    <row r="158" spans="1:9" x14ac:dyDescent="0.25">
      <c r="A158" t="s">
        <v>36</v>
      </c>
      <c r="B158" t="s">
        <v>11</v>
      </c>
      <c r="C158" t="s">
        <v>37</v>
      </c>
      <c r="D158" s="1" t="s">
        <v>1</v>
      </c>
      <c r="E158" s="7" t="s">
        <v>2</v>
      </c>
      <c r="F158" s="7" t="s">
        <v>3</v>
      </c>
      <c r="G158" s="15">
        <v>79</v>
      </c>
      <c r="H158" s="7"/>
      <c r="I158" s="7" t="s">
        <v>35</v>
      </c>
    </row>
    <row r="159" spans="1:9" x14ac:dyDescent="0.25">
      <c r="A159" t="s">
        <v>36</v>
      </c>
      <c r="B159" t="s">
        <v>12</v>
      </c>
      <c r="C159" t="s">
        <v>37</v>
      </c>
      <c r="D159" s="1" t="s">
        <v>1</v>
      </c>
      <c r="E159" s="7" t="s">
        <v>2</v>
      </c>
      <c r="F159" s="7" t="s">
        <v>3</v>
      </c>
      <c r="G159" s="15">
        <v>79</v>
      </c>
      <c r="H159" s="7"/>
      <c r="I159" s="7" t="s">
        <v>35</v>
      </c>
    </row>
    <row r="160" spans="1:9" x14ac:dyDescent="0.25">
      <c r="A160" t="s">
        <v>36</v>
      </c>
      <c r="B160" t="s">
        <v>13</v>
      </c>
      <c r="C160" t="s">
        <v>37</v>
      </c>
      <c r="D160" s="1" t="s">
        <v>1</v>
      </c>
      <c r="E160" s="7" t="s">
        <v>2</v>
      </c>
      <c r="F160" s="7" t="s">
        <v>3</v>
      </c>
      <c r="G160" s="15">
        <v>89</v>
      </c>
      <c r="H160" s="7"/>
      <c r="I160" s="7" t="s">
        <v>35</v>
      </c>
    </row>
    <row r="161" spans="1:11" x14ac:dyDescent="0.25">
      <c r="A161" t="s">
        <v>36</v>
      </c>
      <c r="B161" t="s">
        <v>14</v>
      </c>
      <c r="C161" t="s">
        <v>37</v>
      </c>
      <c r="D161" s="1" t="s">
        <v>1</v>
      </c>
      <c r="E161" s="7" t="s">
        <v>2</v>
      </c>
      <c r="F161" s="7" t="s">
        <v>3</v>
      </c>
      <c r="G161" s="15">
        <v>89</v>
      </c>
      <c r="H161" s="7"/>
      <c r="I161" s="7" t="s">
        <v>35</v>
      </c>
    </row>
    <row r="162" spans="1:11" x14ac:dyDescent="0.25">
      <c r="A162" t="s">
        <v>36</v>
      </c>
      <c r="B162" t="s">
        <v>15</v>
      </c>
      <c r="C162" t="s">
        <v>37</v>
      </c>
      <c r="D162" s="1" t="s">
        <v>1</v>
      </c>
      <c r="E162" s="7" t="s">
        <v>2</v>
      </c>
      <c r="F162" s="7" t="s">
        <v>3</v>
      </c>
      <c r="G162" s="15">
        <v>89</v>
      </c>
      <c r="H162" s="7"/>
      <c r="I162" s="7" t="s">
        <v>35</v>
      </c>
    </row>
    <row r="163" spans="1:11" x14ac:dyDescent="0.25">
      <c r="A163" t="s">
        <v>36</v>
      </c>
      <c r="B163" t="s">
        <v>16</v>
      </c>
      <c r="C163" t="s">
        <v>37</v>
      </c>
      <c r="D163" s="1" t="s">
        <v>1</v>
      </c>
      <c r="E163" s="7" t="s">
        <v>2</v>
      </c>
      <c r="F163" s="7" t="s">
        <v>3</v>
      </c>
      <c r="G163" s="15">
        <v>89</v>
      </c>
      <c r="H163" s="7"/>
      <c r="I163" s="7" t="s">
        <v>35</v>
      </c>
    </row>
    <row r="164" spans="1:11" x14ac:dyDescent="0.25">
      <c r="A164" t="s">
        <v>36</v>
      </c>
      <c r="B164" t="s">
        <v>17</v>
      </c>
      <c r="C164" t="s">
        <v>37</v>
      </c>
      <c r="D164" s="1" t="s">
        <v>1</v>
      </c>
      <c r="E164" s="7" t="s">
        <v>2</v>
      </c>
      <c r="F164" s="7" t="s">
        <v>3</v>
      </c>
      <c r="G164" s="15">
        <v>99</v>
      </c>
      <c r="H164" s="7"/>
      <c r="I164" s="7" t="s">
        <v>35</v>
      </c>
    </row>
    <row r="165" spans="1:11" x14ac:dyDescent="0.25">
      <c r="A165" t="s">
        <v>36</v>
      </c>
      <c r="B165" t="s">
        <v>18</v>
      </c>
      <c r="C165" t="s">
        <v>37</v>
      </c>
      <c r="D165" s="1" t="s">
        <v>1</v>
      </c>
      <c r="E165" s="7" t="s">
        <v>2</v>
      </c>
      <c r="F165" s="7" t="s">
        <v>3</v>
      </c>
      <c r="G165" s="15">
        <v>109</v>
      </c>
      <c r="H165" s="7"/>
      <c r="I165" s="7" t="s">
        <v>35</v>
      </c>
    </row>
    <row r="166" spans="1:11" x14ac:dyDescent="0.25">
      <c r="A166" t="s">
        <v>36</v>
      </c>
      <c r="B166" t="s">
        <v>19</v>
      </c>
      <c r="C166" t="s">
        <v>37</v>
      </c>
      <c r="D166" s="1" t="s">
        <v>1</v>
      </c>
      <c r="E166" s="7" t="s">
        <v>2</v>
      </c>
      <c r="F166" s="7" t="s">
        <v>3</v>
      </c>
      <c r="G166" s="15">
        <v>109</v>
      </c>
      <c r="H166" s="7"/>
      <c r="I166" s="7" t="s">
        <v>35</v>
      </c>
    </row>
    <row r="167" spans="1:11" x14ac:dyDescent="0.25">
      <c r="A167" t="s">
        <v>36</v>
      </c>
      <c r="B167" t="s">
        <v>20</v>
      </c>
      <c r="C167" t="s">
        <v>37</v>
      </c>
      <c r="D167" s="1" t="s">
        <v>1</v>
      </c>
      <c r="E167" s="7" t="s">
        <v>2</v>
      </c>
      <c r="F167" s="7" t="s">
        <v>3</v>
      </c>
      <c r="G167" s="15">
        <v>119</v>
      </c>
      <c r="H167" s="7"/>
      <c r="I167" s="7" t="s">
        <v>35</v>
      </c>
    </row>
    <row r="168" spans="1:11" x14ac:dyDescent="0.25">
      <c r="A168" t="s">
        <v>36</v>
      </c>
      <c r="B168" t="s">
        <v>21</v>
      </c>
      <c r="C168" t="s">
        <v>37</v>
      </c>
      <c r="D168" s="1" t="s">
        <v>1</v>
      </c>
      <c r="E168" s="7" t="s">
        <v>2</v>
      </c>
      <c r="F168" s="7" t="s">
        <v>3</v>
      </c>
      <c r="G168" s="15">
        <v>119</v>
      </c>
      <c r="H168" s="7"/>
      <c r="I168" s="7" t="s">
        <v>35</v>
      </c>
    </row>
    <row r="169" spans="1:11" x14ac:dyDescent="0.25">
      <c r="A169" t="s">
        <v>36</v>
      </c>
      <c r="B169" t="s">
        <v>22</v>
      </c>
      <c r="C169" t="s">
        <v>38</v>
      </c>
      <c r="D169" s="1" t="s">
        <v>1</v>
      </c>
      <c r="E169" s="7" t="s">
        <v>2</v>
      </c>
      <c r="F169" s="7" t="s">
        <v>3</v>
      </c>
      <c r="G169" s="15">
        <v>129</v>
      </c>
      <c r="H169" s="7"/>
      <c r="I169" s="7" t="s">
        <v>35</v>
      </c>
    </row>
    <row r="170" spans="1:11" x14ac:dyDescent="0.25">
      <c r="A170" t="s">
        <v>36</v>
      </c>
      <c r="B170" t="s">
        <v>23</v>
      </c>
      <c r="C170" t="s">
        <v>38</v>
      </c>
      <c r="D170" s="1" t="s">
        <v>1</v>
      </c>
      <c r="E170" s="7" t="s">
        <v>2</v>
      </c>
      <c r="F170" s="7" t="s">
        <v>3</v>
      </c>
      <c r="G170" s="15">
        <v>139</v>
      </c>
      <c r="H170" s="7"/>
      <c r="I170" s="7" t="s">
        <v>35</v>
      </c>
    </row>
    <row r="171" spans="1:11" x14ac:dyDescent="0.25">
      <c r="A171" t="s">
        <v>36</v>
      </c>
      <c r="B171" t="s">
        <v>24</v>
      </c>
      <c r="C171" t="s">
        <v>38</v>
      </c>
      <c r="D171" s="1" t="s">
        <v>1</v>
      </c>
      <c r="E171" s="7" t="s">
        <v>2</v>
      </c>
      <c r="F171" s="7" t="s">
        <v>3</v>
      </c>
      <c r="G171" s="15">
        <v>159</v>
      </c>
      <c r="H171" s="7"/>
      <c r="I171" s="7" t="s">
        <v>35</v>
      </c>
    </row>
    <row r="172" spans="1:11" x14ac:dyDescent="0.25">
      <c r="A172" t="s">
        <v>36</v>
      </c>
      <c r="B172" t="s">
        <v>25</v>
      </c>
      <c r="C172" t="s">
        <v>38</v>
      </c>
      <c r="D172" s="1" t="s">
        <v>1</v>
      </c>
      <c r="E172" s="7" t="s">
        <v>2</v>
      </c>
      <c r="F172" s="7" t="s">
        <v>3</v>
      </c>
      <c r="G172" s="15">
        <v>179</v>
      </c>
      <c r="H172" s="7"/>
      <c r="I172" s="7" t="s">
        <v>35</v>
      </c>
    </row>
    <row r="174" spans="1:11" s="4" customFormat="1" ht="26.25" x14ac:dyDescent="0.4">
      <c r="A174" s="24" t="s">
        <v>272</v>
      </c>
      <c r="B174" s="5"/>
      <c r="C174"/>
      <c r="D174" s="1"/>
      <c r="E174" s="1"/>
      <c r="F174" s="7"/>
      <c r="G174" s="7"/>
      <c r="H174" s="10"/>
      <c r="I174" s="67"/>
      <c r="J174" s="10"/>
      <c r="K174" s="7"/>
    </row>
    <row r="175" spans="1:11" s="4" customFormat="1" ht="15.4" customHeight="1" x14ac:dyDescent="0.25">
      <c r="A175" t="s">
        <v>273</v>
      </c>
      <c r="B175" s="5" t="s">
        <v>274</v>
      </c>
      <c r="C175" t="s">
        <v>275</v>
      </c>
      <c r="D175" s="7" t="s">
        <v>276</v>
      </c>
      <c r="E175" s="1" t="s">
        <v>1</v>
      </c>
      <c r="F175" s="7" t="s">
        <v>2</v>
      </c>
      <c r="G175" s="7" t="s">
        <v>3</v>
      </c>
      <c r="H175" s="9">
        <v>16.95</v>
      </c>
      <c r="I175" s="7" t="s">
        <v>277</v>
      </c>
      <c r="J175" s="7">
        <v>1</v>
      </c>
      <c r="K175" s="7" t="s">
        <v>35</v>
      </c>
    </row>
    <row r="176" spans="1:11" s="4" customFormat="1" ht="15.4" customHeight="1" x14ac:dyDescent="0.25">
      <c r="A176" t="s">
        <v>273</v>
      </c>
      <c r="B176" s="5" t="s">
        <v>274</v>
      </c>
      <c r="C176" t="s">
        <v>278</v>
      </c>
      <c r="D176" s="7" t="s">
        <v>276</v>
      </c>
      <c r="E176" s="1" t="s">
        <v>1</v>
      </c>
      <c r="F176" s="7" t="s">
        <v>2</v>
      </c>
      <c r="G176" s="7" t="s">
        <v>3</v>
      </c>
      <c r="H176" s="9">
        <v>16.95</v>
      </c>
      <c r="I176" s="68" t="s">
        <v>279</v>
      </c>
      <c r="J176" s="7">
        <v>1</v>
      </c>
      <c r="K176" s="7" t="s">
        <v>35</v>
      </c>
    </row>
    <row r="177" spans="1:11" s="4" customFormat="1" ht="15.4" customHeight="1" x14ac:dyDescent="0.25">
      <c r="A177" t="s">
        <v>273</v>
      </c>
      <c r="B177" s="5" t="s">
        <v>280</v>
      </c>
      <c r="C177" t="s">
        <v>281</v>
      </c>
      <c r="D177" s="7" t="s">
        <v>282</v>
      </c>
      <c r="E177" s="1" t="s">
        <v>1</v>
      </c>
      <c r="F177" s="7" t="s">
        <v>2</v>
      </c>
      <c r="G177" s="7" t="s">
        <v>3</v>
      </c>
      <c r="H177" s="9">
        <v>24.95</v>
      </c>
      <c r="I177" s="7" t="s">
        <v>283</v>
      </c>
      <c r="J177" s="7">
        <v>1</v>
      </c>
      <c r="K177" s="7" t="s">
        <v>35</v>
      </c>
    </row>
    <row r="178" spans="1:11" s="4" customFormat="1" ht="15.4" customHeight="1" x14ac:dyDescent="0.25">
      <c r="A178" t="s">
        <v>273</v>
      </c>
      <c r="B178" s="5" t="s">
        <v>280</v>
      </c>
      <c r="C178" t="s">
        <v>284</v>
      </c>
      <c r="D178" s="7" t="s">
        <v>282</v>
      </c>
      <c r="E178" s="1" t="s">
        <v>1</v>
      </c>
      <c r="F178" s="7" t="s">
        <v>2</v>
      </c>
      <c r="G178" s="7" t="s">
        <v>3</v>
      </c>
      <c r="H178" s="9">
        <v>24.95</v>
      </c>
      <c r="I178" s="7" t="s">
        <v>285</v>
      </c>
      <c r="J178" s="7">
        <v>1</v>
      </c>
      <c r="K178" s="7" t="s">
        <v>35</v>
      </c>
    </row>
    <row r="179" spans="1:11" s="4" customFormat="1" ht="15.4" customHeight="1" x14ac:dyDescent="0.25">
      <c r="A179" t="s">
        <v>273</v>
      </c>
      <c r="B179" s="5" t="s">
        <v>286</v>
      </c>
      <c r="C179" t="s">
        <v>287</v>
      </c>
      <c r="D179" s="7" t="s">
        <v>288</v>
      </c>
      <c r="E179" s="1" t="s">
        <v>1</v>
      </c>
      <c r="F179" s="7" t="s">
        <v>2</v>
      </c>
      <c r="G179" s="7" t="s">
        <v>3</v>
      </c>
      <c r="H179" s="9">
        <v>19.95</v>
      </c>
      <c r="I179" s="7" t="s">
        <v>289</v>
      </c>
      <c r="J179" s="7">
        <v>1</v>
      </c>
      <c r="K179" s="7" t="s">
        <v>35</v>
      </c>
    </row>
    <row r="180" spans="1:11" s="4" customFormat="1" ht="15.4" customHeight="1" x14ac:dyDescent="0.25">
      <c r="A180" t="s">
        <v>273</v>
      </c>
      <c r="B180" s="5" t="s">
        <v>286</v>
      </c>
      <c r="C180" t="s">
        <v>290</v>
      </c>
      <c r="D180" s="7" t="s">
        <v>288</v>
      </c>
      <c r="E180" s="1" t="s">
        <v>1</v>
      </c>
      <c r="F180" s="7" t="s">
        <v>2</v>
      </c>
      <c r="G180" s="7" t="s">
        <v>3</v>
      </c>
      <c r="H180" s="9">
        <v>19.95</v>
      </c>
      <c r="I180" s="7" t="s">
        <v>291</v>
      </c>
      <c r="J180" s="7">
        <v>1</v>
      </c>
      <c r="K180" s="7" t="s">
        <v>35</v>
      </c>
    </row>
    <row r="181" spans="1:11" s="4" customFormat="1" ht="15.4" customHeight="1" x14ac:dyDescent="0.25">
      <c r="A181" t="s">
        <v>273</v>
      </c>
      <c r="B181" s="5" t="s">
        <v>292</v>
      </c>
      <c r="C181" t="s">
        <v>293</v>
      </c>
      <c r="D181" s="1" t="s">
        <v>294</v>
      </c>
      <c r="E181" s="1" t="s">
        <v>1</v>
      </c>
      <c r="F181" s="7" t="s">
        <v>2</v>
      </c>
      <c r="G181" s="7" t="s">
        <v>3</v>
      </c>
      <c r="H181" s="15">
        <v>29.95</v>
      </c>
      <c r="I181" s="69" t="s">
        <v>295</v>
      </c>
      <c r="J181" s="7">
        <v>1</v>
      </c>
      <c r="K181" s="7" t="s">
        <v>35</v>
      </c>
    </row>
    <row r="182" spans="1:11" s="4" customFormat="1" ht="15.4" customHeight="1" x14ac:dyDescent="0.25">
      <c r="A182" t="s">
        <v>273</v>
      </c>
      <c r="B182" s="5" t="s">
        <v>296</v>
      </c>
      <c r="C182" t="s">
        <v>297</v>
      </c>
      <c r="D182" s="7" t="s">
        <v>298</v>
      </c>
      <c r="E182" s="1" t="s">
        <v>1</v>
      </c>
      <c r="F182" s="7" t="s">
        <v>2</v>
      </c>
      <c r="G182" s="7" t="s">
        <v>3</v>
      </c>
      <c r="H182" s="9">
        <v>29.95</v>
      </c>
      <c r="I182" s="7" t="s">
        <v>299</v>
      </c>
      <c r="J182" s="7">
        <v>1</v>
      </c>
      <c r="K182" s="7" t="s">
        <v>35</v>
      </c>
    </row>
    <row r="183" spans="1:11" s="4" customFormat="1" ht="15.4" customHeight="1" x14ac:dyDescent="0.25">
      <c r="A183" t="s">
        <v>273</v>
      </c>
      <c r="B183" s="5" t="s">
        <v>296</v>
      </c>
      <c r="C183" t="s">
        <v>300</v>
      </c>
      <c r="D183" s="7" t="s">
        <v>298</v>
      </c>
      <c r="E183" s="1" t="s">
        <v>1</v>
      </c>
      <c r="F183" s="7" t="s">
        <v>2</v>
      </c>
      <c r="G183" s="7" t="s">
        <v>3</v>
      </c>
      <c r="H183" s="9">
        <v>29.95</v>
      </c>
      <c r="I183" s="7" t="s">
        <v>301</v>
      </c>
      <c r="J183" s="7">
        <v>1</v>
      </c>
      <c r="K183" s="7" t="s">
        <v>35</v>
      </c>
    </row>
    <row r="184" spans="1:11" s="4" customFormat="1" ht="15.4" customHeight="1" x14ac:dyDescent="0.25">
      <c r="A184" t="s">
        <v>273</v>
      </c>
      <c r="B184" s="5" t="s">
        <v>302</v>
      </c>
      <c r="C184" t="s">
        <v>303</v>
      </c>
      <c r="D184" s="1" t="s">
        <v>304</v>
      </c>
      <c r="E184" s="1" t="s">
        <v>1</v>
      </c>
      <c r="F184" s="7" t="s">
        <v>2</v>
      </c>
      <c r="G184" s="7" t="s">
        <v>3</v>
      </c>
      <c r="H184" s="9">
        <v>39.950000000000003</v>
      </c>
      <c r="I184" s="69" t="s">
        <v>305</v>
      </c>
      <c r="J184" s="7">
        <v>1</v>
      </c>
      <c r="K184" s="7" t="s">
        <v>35</v>
      </c>
    </row>
    <row r="185" spans="1:11" s="4" customFormat="1" ht="15.4" customHeight="1" x14ac:dyDescent="0.25">
      <c r="A185" t="s">
        <v>273</v>
      </c>
      <c r="B185" s="5" t="s">
        <v>306</v>
      </c>
      <c r="C185" t="s">
        <v>307</v>
      </c>
      <c r="D185" s="7" t="s">
        <v>308</v>
      </c>
      <c r="E185" s="1" t="s">
        <v>1</v>
      </c>
      <c r="F185" s="7" t="s">
        <v>2</v>
      </c>
      <c r="G185" s="7" t="s">
        <v>3</v>
      </c>
      <c r="H185" s="9">
        <v>21.95</v>
      </c>
      <c r="I185" s="70">
        <f t="shared" ref="I185:I191" si="2">H185*0.7</f>
        <v>15.364999999999998</v>
      </c>
      <c r="J185" s="7">
        <v>1</v>
      </c>
      <c r="K185" s="7" t="s">
        <v>35</v>
      </c>
    </row>
    <row r="186" spans="1:11" s="4" customFormat="1" ht="15.4" customHeight="1" x14ac:dyDescent="0.25">
      <c r="A186" t="s">
        <v>273</v>
      </c>
      <c r="B186" s="5" t="s">
        <v>309</v>
      </c>
      <c r="C186" t="s">
        <v>310</v>
      </c>
      <c r="D186" s="7" t="s">
        <v>311</v>
      </c>
      <c r="E186" s="1" t="s">
        <v>1</v>
      </c>
      <c r="F186" s="7" t="s">
        <v>2</v>
      </c>
      <c r="G186" s="7" t="s">
        <v>3</v>
      </c>
      <c r="H186" s="9">
        <v>29.95</v>
      </c>
      <c r="I186" s="70">
        <f t="shared" si="2"/>
        <v>20.965</v>
      </c>
      <c r="J186" s="7">
        <v>1</v>
      </c>
      <c r="K186" s="7" t="s">
        <v>35</v>
      </c>
    </row>
    <row r="187" spans="1:11" s="4" customFormat="1" ht="15.4" customHeight="1" x14ac:dyDescent="0.25">
      <c r="A187" t="s">
        <v>273</v>
      </c>
      <c r="B187" s="5" t="s">
        <v>312</v>
      </c>
      <c r="C187" t="s">
        <v>313</v>
      </c>
      <c r="D187" s="7" t="s">
        <v>314</v>
      </c>
      <c r="E187" s="1" t="s">
        <v>1</v>
      </c>
      <c r="F187" s="7" t="s">
        <v>2</v>
      </c>
      <c r="G187" s="7" t="s">
        <v>3</v>
      </c>
      <c r="H187" s="9">
        <v>24.95</v>
      </c>
      <c r="I187" s="70">
        <f t="shared" si="2"/>
        <v>17.465</v>
      </c>
      <c r="J187" s="7">
        <v>1</v>
      </c>
      <c r="K187" s="7" t="s">
        <v>35</v>
      </c>
    </row>
    <row r="188" spans="1:11" s="4" customFormat="1" ht="15.4" customHeight="1" x14ac:dyDescent="0.25">
      <c r="A188" t="s">
        <v>273</v>
      </c>
      <c r="B188" s="5" t="s">
        <v>315</v>
      </c>
      <c r="C188" t="s">
        <v>316</v>
      </c>
      <c r="D188" s="7" t="s">
        <v>317</v>
      </c>
      <c r="E188" s="1" t="s">
        <v>1</v>
      </c>
      <c r="F188" s="7" t="s">
        <v>2</v>
      </c>
      <c r="G188" s="7" t="s">
        <v>3</v>
      </c>
      <c r="H188" s="9">
        <v>34.950000000000003</v>
      </c>
      <c r="I188" s="70">
        <f t="shared" si="2"/>
        <v>24.465</v>
      </c>
      <c r="J188" s="7">
        <v>1</v>
      </c>
      <c r="K188" s="7" t="s">
        <v>35</v>
      </c>
    </row>
    <row r="189" spans="1:11" s="4" customFormat="1" ht="15.4" customHeight="1" x14ac:dyDescent="0.25">
      <c r="A189" t="s">
        <v>273</v>
      </c>
      <c r="B189" s="5" t="s">
        <v>318</v>
      </c>
      <c r="C189" t="s">
        <v>319</v>
      </c>
      <c r="D189" s="7" t="s">
        <v>320</v>
      </c>
      <c r="E189" s="1" t="s">
        <v>1</v>
      </c>
      <c r="F189" s="7" t="s">
        <v>2</v>
      </c>
      <c r="G189" s="7" t="s">
        <v>3</v>
      </c>
      <c r="H189" s="9">
        <v>44.95</v>
      </c>
      <c r="I189" s="70">
        <f t="shared" si="2"/>
        <v>31.465</v>
      </c>
      <c r="J189" s="7">
        <v>1</v>
      </c>
      <c r="K189" s="7" t="s">
        <v>35</v>
      </c>
    </row>
    <row r="190" spans="1:11" s="4" customFormat="1" x14ac:dyDescent="0.25">
      <c r="A190" t="s">
        <v>273</v>
      </c>
      <c r="B190" s="5" t="s">
        <v>321</v>
      </c>
      <c r="C190" t="s">
        <v>322</v>
      </c>
      <c r="D190" s="7" t="s">
        <v>323</v>
      </c>
      <c r="E190" s="1" t="s">
        <v>1</v>
      </c>
      <c r="F190" s="7" t="s">
        <v>2</v>
      </c>
      <c r="G190" s="7" t="s">
        <v>3</v>
      </c>
      <c r="H190" s="9">
        <v>54.95</v>
      </c>
      <c r="I190" s="70">
        <f t="shared" si="2"/>
        <v>38.464999999999996</v>
      </c>
      <c r="J190" s="7">
        <v>1</v>
      </c>
      <c r="K190" s="7" t="s">
        <v>35</v>
      </c>
    </row>
    <row r="191" spans="1:11" s="4" customFormat="1" ht="15.4" customHeight="1" x14ac:dyDescent="0.25">
      <c r="A191" t="s">
        <v>273</v>
      </c>
      <c r="B191" s="5" t="s">
        <v>324</v>
      </c>
      <c r="C191" t="s">
        <v>325</v>
      </c>
      <c r="D191" s="7" t="s">
        <v>326</v>
      </c>
      <c r="E191" s="1" t="s">
        <v>1</v>
      </c>
      <c r="F191" s="7" t="s">
        <v>2</v>
      </c>
      <c r="G191" s="7" t="s">
        <v>3</v>
      </c>
      <c r="H191" s="9">
        <v>66.95</v>
      </c>
      <c r="I191" s="70">
        <f t="shared" si="2"/>
        <v>46.865000000000002</v>
      </c>
      <c r="J191" s="7">
        <v>1</v>
      </c>
      <c r="K191" s="7" t="s">
        <v>35</v>
      </c>
    </row>
  </sheetData>
  <printOptions horizontalCentered="1" verticalCentered="1"/>
  <pageMargins left="0.2" right="0.2" top="0.25" bottom="0.25" header="0.3" footer="0.3"/>
  <pageSetup scale="70" fitToHeight="0" orientation="landscape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Daystar Instruments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Mitchell</dc:creator>
  <cp:lastModifiedBy>Jennifer Winter</cp:lastModifiedBy>
  <cp:lastPrinted>2023-08-25T15:07:09Z</cp:lastPrinted>
  <dcterms:created xsi:type="dcterms:W3CDTF">2023-05-16T06:40:15Z</dcterms:created>
  <dcterms:modified xsi:type="dcterms:W3CDTF">2026-06-01T23:29:10Z</dcterms:modified>
</cp:coreProperties>
</file>